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:\ASSUNZIONI\1 PRIVACY CORRUZIONE TRASPARENZA\Trasparenza\.REGISTRO ATTIVITA'\Pubblicazione TDeterminati\da sostituire_invio a D'Alessandro\"/>
    </mc:Choice>
  </mc:AlternateContent>
  <xr:revisionPtr revIDLastSave="0" documentId="13_ncr:1_{C89514D5-2AF1-4EE8-96F8-B057EFAA7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dolini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F18" i="6"/>
  <c r="K15" i="6"/>
  <c r="J15" i="6"/>
  <c r="I15" i="6"/>
  <c r="H15" i="6"/>
  <c r="G15" i="6"/>
  <c r="F15" i="6"/>
  <c r="K12" i="6"/>
  <c r="J12" i="6"/>
  <c r="I12" i="6"/>
  <c r="H12" i="6"/>
  <c r="G12" i="6"/>
  <c r="F12" i="6"/>
  <c r="K9" i="6"/>
  <c r="J9" i="6"/>
  <c r="J19" i="6" s="1"/>
  <c r="I9" i="6"/>
  <c r="I19" i="6" s="1"/>
  <c r="H9" i="6"/>
  <c r="G9" i="6"/>
  <c r="F9" i="6"/>
  <c r="K19" i="6" l="1"/>
  <c r="F19" i="6"/>
  <c r="G19" i="6"/>
  <c r="H19" i="6"/>
</calcChain>
</file>

<file path=xl/sharedStrings.xml><?xml version="1.0" encoding="utf-8"?>
<sst xmlns="http://schemas.openxmlformats.org/spreadsheetml/2006/main" count="33" uniqueCount="20">
  <si>
    <t>Cognome, nome</t>
  </si>
  <si>
    <t>Anno</t>
  </si>
  <si>
    <t>Mese</t>
  </si>
  <si>
    <t>Part time percentuale</t>
  </si>
  <si>
    <t>Totale competenze</t>
  </si>
  <si>
    <t>Totale netto</t>
  </si>
  <si>
    <t>Totale trattenute</t>
  </si>
  <si>
    <t>Totale ritenute pr./ass.</t>
  </si>
  <si>
    <t>Categoria</t>
  </si>
  <si>
    <t>Data inizio rapporto</t>
  </si>
  <si>
    <t>Data fine rapporto</t>
  </si>
  <si>
    <t>BUGONI EMMA GAIA</t>
  </si>
  <si>
    <t>LENTINI GIORGIA</t>
  </si>
  <si>
    <t>TFR</t>
  </si>
  <si>
    <t>IRAP</t>
  </si>
  <si>
    <t>ART. 17 COMMA 2 D.Lgs.  N. 33 del 14/03/2013 Dati relativi al costo complessivo del personale non a tempo indeterminato</t>
  </si>
  <si>
    <t>Dipendenti a tempo non indeterminato ai sensi dell'art. 92 del D.Lgs. 267 del 18/08/2000</t>
  </si>
  <si>
    <t>IV° TRIMESTRE 2025</t>
  </si>
  <si>
    <t>Totale</t>
  </si>
  <si>
    <t>Area Funzionari ed elevata qualificazione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</si>
</sst>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3" fillId="0" borderId="0" xfId="0" applyNumberFormat="1" applyFont="1"/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left" wrapText="1"/>
    </xf>
    <xf numFmtId="4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4" fillId="0" borderId="8" xfId="0" applyFont="1" applyBorder="1"/>
    <xf numFmtId="4" fontId="4" fillId="0" borderId="8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1">
    <tableStyle name="Invisible" pivot="0" table="0" count="0" xr9:uid="{5EF55BA9-BE96-4BFE-8768-42E4DA8854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E6DF-2B95-4B0C-A203-82100C2966D1}">
  <sheetPr codeName="Foglio1"/>
  <dimension ref="B1:O26"/>
  <sheetViews>
    <sheetView tabSelected="1" topLeftCell="A4" zoomScaleNormal="100" workbookViewId="0">
      <selection activeCell="Q7" sqref="Q7"/>
    </sheetView>
  </sheetViews>
  <sheetFormatPr defaultRowHeight="15"/>
  <cols>
    <col min="1" max="1" width="3.85546875" customWidth="1"/>
    <col min="2" max="2" width="19.42578125" bestFit="1" customWidth="1"/>
    <col min="5" max="5" width="11.5703125" customWidth="1"/>
    <col min="6" max="6" width="12" customWidth="1"/>
    <col min="7" max="7" width="10.28515625" customWidth="1"/>
    <col min="9" max="9" width="11.5703125" customWidth="1"/>
    <col min="12" max="12" width="24.42578125" customWidth="1"/>
    <col min="13" max="14" width="10.7109375" bestFit="1" customWidth="1"/>
  </cols>
  <sheetData>
    <row r="1" spans="2:15"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1"/>
    </row>
    <row r="2" spans="2:15">
      <c r="B2" s="20"/>
      <c r="C2" s="20"/>
      <c r="D2" s="20"/>
      <c r="E2" s="20"/>
      <c r="F2" s="20"/>
      <c r="G2" s="20"/>
      <c r="H2" s="23"/>
      <c r="I2" s="23"/>
      <c r="J2" s="23"/>
      <c r="K2" s="23"/>
      <c r="L2" s="23"/>
      <c r="M2" s="23"/>
      <c r="N2" s="23"/>
    </row>
    <row r="3" spans="2:1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"/>
    </row>
    <row r="4" spans="2:1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2:15" ht="30" customHeight="1">
      <c r="B5" s="28" t="s">
        <v>17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2"/>
    </row>
    <row r="6" spans="2:15" ht="46.5" customHeight="1">
      <c r="B6" s="18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6</v>
      </c>
      <c r="H6" s="18" t="s">
        <v>7</v>
      </c>
      <c r="I6" s="18" t="s">
        <v>5</v>
      </c>
      <c r="J6" s="18" t="s">
        <v>14</v>
      </c>
      <c r="K6" s="18" t="s">
        <v>13</v>
      </c>
      <c r="L6" s="18" t="s">
        <v>8</v>
      </c>
      <c r="M6" s="18" t="s">
        <v>9</v>
      </c>
      <c r="N6" s="19" t="s">
        <v>10</v>
      </c>
    </row>
    <row r="7" spans="2:15" ht="48.95" customHeight="1">
      <c r="B7" s="25" t="s">
        <v>11</v>
      </c>
      <c r="C7" s="2">
        <v>2025</v>
      </c>
      <c r="D7" s="2">
        <v>10</v>
      </c>
      <c r="E7" s="4">
        <v>0</v>
      </c>
      <c r="F7" s="4">
        <v>2889.4</v>
      </c>
      <c r="G7" s="4">
        <v>352.11</v>
      </c>
      <c r="H7" s="4">
        <v>267.79000000000002</v>
      </c>
      <c r="I7" s="4">
        <v>2269.5</v>
      </c>
      <c r="J7" s="5">
        <v>247.41</v>
      </c>
      <c r="K7" s="5">
        <v>95.67</v>
      </c>
      <c r="L7" s="31" t="s">
        <v>19</v>
      </c>
      <c r="M7" s="3">
        <v>45537</v>
      </c>
      <c r="N7" s="3">
        <v>46040</v>
      </c>
    </row>
    <row r="8" spans="2:15" ht="48.95" customHeight="1">
      <c r="B8" s="26" t="s">
        <v>12</v>
      </c>
      <c r="C8" s="6">
        <v>2025</v>
      </c>
      <c r="D8" s="6">
        <v>10</v>
      </c>
      <c r="E8" s="5">
        <v>50</v>
      </c>
      <c r="F8" s="5">
        <v>1644.8</v>
      </c>
      <c r="G8" s="5">
        <v>154.21</v>
      </c>
      <c r="H8" s="5">
        <v>137.09</v>
      </c>
      <c r="I8" s="5">
        <v>1353.5</v>
      </c>
      <c r="J8" s="5">
        <v>126.65</v>
      </c>
      <c r="K8" s="5">
        <v>49.49</v>
      </c>
      <c r="L8" s="8" t="s">
        <v>19</v>
      </c>
      <c r="M8" s="7">
        <v>45385</v>
      </c>
      <c r="N8" s="7">
        <v>46295</v>
      </c>
    </row>
    <row r="9" spans="2:15" ht="27" customHeight="1">
      <c r="B9" s="27"/>
      <c r="C9" s="9"/>
      <c r="D9" s="9"/>
      <c r="E9" s="11"/>
      <c r="F9" s="12">
        <f>SUBTOTAL(109,F7:F8)</f>
        <v>4534.2</v>
      </c>
      <c r="G9" s="12">
        <f t="shared" ref="G9:K9" si="0">SUBTOTAL(109,G7:G8)</f>
        <v>506.32000000000005</v>
      </c>
      <c r="H9" s="12">
        <f t="shared" si="0"/>
        <v>404.88</v>
      </c>
      <c r="I9" s="12">
        <f t="shared" si="0"/>
        <v>3623</v>
      </c>
      <c r="J9" s="12">
        <f t="shared" si="0"/>
        <v>374.06</v>
      </c>
      <c r="K9" s="12">
        <f t="shared" si="0"/>
        <v>145.16</v>
      </c>
      <c r="L9" s="13"/>
      <c r="M9" s="10"/>
      <c r="N9" s="10"/>
    </row>
    <row r="10" spans="2:15" ht="48.95" customHeight="1">
      <c r="B10" s="26" t="s">
        <v>11</v>
      </c>
      <c r="C10" s="6">
        <v>2025</v>
      </c>
      <c r="D10" s="6">
        <v>11</v>
      </c>
      <c r="E10" s="5">
        <v>0</v>
      </c>
      <c r="F10" s="5">
        <v>2039.5</v>
      </c>
      <c r="G10" s="5">
        <v>175.23</v>
      </c>
      <c r="H10" s="5">
        <v>191.37</v>
      </c>
      <c r="I10" s="5">
        <v>1672.9</v>
      </c>
      <c r="J10" s="5">
        <v>176.81</v>
      </c>
      <c r="K10" s="5">
        <v>98.97</v>
      </c>
      <c r="L10" s="8" t="s">
        <v>19</v>
      </c>
      <c r="M10" s="7">
        <v>45537</v>
      </c>
      <c r="N10" s="7">
        <v>46040</v>
      </c>
    </row>
    <row r="11" spans="2:15" ht="48.95" customHeight="1">
      <c r="B11" s="26" t="s">
        <v>12</v>
      </c>
      <c r="C11" s="6">
        <v>2025</v>
      </c>
      <c r="D11" s="6">
        <v>11</v>
      </c>
      <c r="E11" s="5">
        <v>50</v>
      </c>
      <c r="F11" s="5">
        <v>1178.55</v>
      </c>
      <c r="G11" s="5">
        <v>60.24</v>
      </c>
      <c r="H11" s="5">
        <v>95.68</v>
      </c>
      <c r="I11" s="5">
        <v>1022.63</v>
      </c>
      <c r="J11" s="5">
        <v>88.4</v>
      </c>
      <c r="K11" s="5">
        <v>49.49</v>
      </c>
      <c r="L11" s="8" t="s">
        <v>19</v>
      </c>
      <c r="M11" s="7">
        <v>45385</v>
      </c>
      <c r="N11" s="7">
        <v>46295</v>
      </c>
    </row>
    <row r="12" spans="2:15" ht="27" customHeight="1">
      <c r="B12" s="27"/>
      <c r="C12" s="9"/>
      <c r="D12" s="9"/>
      <c r="E12" s="11"/>
      <c r="F12" s="12">
        <f>SUBTOTAL(109,F10:F11)</f>
        <v>3218.05</v>
      </c>
      <c r="G12" s="12">
        <f t="shared" ref="G12:K12" si="1">SUBTOTAL(109,G10:G11)</f>
        <v>235.47</v>
      </c>
      <c r="H12" s="12">
        <f t="shared" si="1"/>
        <v>287.05</v>
      </c>
      <c r="I12" s="12">
        <f t="shared" si="1"/>
        <v>2695.53</v>
      </c>
      <c r="J12" s="12">
        <f t="shared" si="1"/>
        <v>265.21000000000004</v>
      </c>
      <c r="K12" s="12">
        <f t="shared" si="1"/>
        <v>148.46</v>
      </c>
      <c r="L12" s="13"/>
      <c r="M12" s="10"/>
      <c r="N12" s="10"/>
    </row>
    <row r="13" spans="2:15" ht="48.95" customHeight="1">
      <c r="B13" s="26" t="s">
        <v>11</v>
      </c>
      <c r="C13" s="6">
        <v>2025</v>
      </c>
      <c r="D13" s="6">
        <v>12</v>
      </c>
      <c r="E13" s="5">
        <v>0</v>
      </c>
      <c r="F13" s="5">
        <v>3376.3</v>
      </c>
      <c r="G13" s="5">
        <v>153.11000000000001</v>
      </c>
      <c r="H13" s="5">
        <v>191.37</v>
      </c>
      <c r="I13" s="5">
        <v>3031.82</v>
      </c>
      <c r="J13" s="5">
        <v>176.81</v>
      </c>
      <c r="K13" s="5">
        <v>98.97</v>
      </c>
      <c r="L13" s="8" t="s">
        <v>19</v>
      </c>
      <c r="M13" s="7">
        <v>45537</v>
      </c>
      <c r="N13" s="7">
        <v>46040</v>
      </c>
    </row>
    <row r="14" spans="2:15" ht="48.95" customHeight="1">
      <c r="B14" s="26" t="s">
        <v>12</v>
      </c>
      <c r="C14" s="6">
        <v>2025</v>
      </c>
      <c r="D14" s="6">
        <v>12</v>
      </c>
      <c r="E14" s="5">
        <v>50</v>
      </c>
      <c r="F14" s="5">
        <v>1177.29</v>
      </c>
      <c r="G14" s="5">
        <v>58.14</v>
      </c>
      <c r="H14" s="5">
        <v>95.68</v>
      </c>
      <c r="I14" s="5">
        <v>1023.47</v>
      </c>
      <c r="J14" s="5">
        <v>88.4</v>
      </c>
      <c r="K14" s="5">
        <v>49.49</v>
      </c>
      <c r="L14" s="8" t="s">
        <v>19</v>
      </c>
      <c r="M14" s="7">
        <v>45385</v>
      </c>
      <c r="N14" s="7">
        <v>46295</v>
      </c>
    </row>
    <row r="15" spans="2:15" ht="27" customHeight="1">
      <c r="B15" s="27"/>
      <c r="C15" s="9"/>
      <c r="D15" s="9"/>
      <c r="E15" s="11"/>
      <c r="F15" s="12">
        <f>SUBTOTAL(109,F13:F14)</f>
        <v>4553.59</v>
      </c>
      <c r="G15" s="12">
        <f t="shared" ref="G15:K15" si="2">SUBTOTAL(109,G13:G14)</f>
        <v>211.25</v>
      </c>
      <c r="H15" s="12">
        <f t="shared" si="2"/>
        <v>287.05</v>
      </c>
      <c r="I15" s="12">
        <f t="shared" si="2"/>
        <v>4055.29</v>
      </c>
      <c r="J15" s="12">
        <f t="shared" si="2"/>
        <v>265.21000000000004</v>
      </c>
      <c r="K15" s="12">
        <f t="shared" si="2"/>
        <v>148.46</v>
      </c>
      <c r="L15" s="13"/>
      <c r="M15" s="10"/>
      <c r="N15" s="10"/>
    </row>
    <row r="16" spans="2:15" ht="48.95" customHeight="1">
      <c r="B16" s="26" t="s">
        <v>11</v>
      </c>
      <c r="C16" s="6">
        <v>2025</v>
      </c>
      <c r="D16" s="6">
        <v>13</v>
      </c>
      <c r="E16" s="5">
        <v>0</v>
      </c>
      <c r="F16" s="5">
        <v>1982.15</v>
      </c>
      <c r="G16" s="5">
        <v>413.1</v>
      </c>
      <c r="H16" s="5">
        <v>186.08</v>
      </c>
      <c r="I16" s="5">
        <v>1382.97</v>
      </c>
      <c r="J16" s="5">
        <v>171.92</v>
      </c>
      <c r="K16" s="5">
        <v>98.7</v>
      </c>
      <c r="L16" s="8" t="s">
        <v>19</v>
      </c>
      <c r="M16" s="7">
        <v>45537</v>
      </c>
      <c r="N16" s="7">
        <v>46040</v>
      </c>
    </row>
    <row r="17" spans="2:14" ht="48.95" customHeight="1">
      <c r="B17" s="26" t="s">
        <v>12</v>
      </c>
      <c r="C17" s="6">
        <v>2025</v>
      </c>
      <c r="D17" s="6">
        <v>13</v>
      </c>
      <c r="E17" s="5">
        <v>50</v>
      </c>
      <c r="F17" s="5">
        <v>993.81</v>
      </c>
      <c r="G17" s="5">
        <v>207.12</v>
      </c>
      <c r="H17" s="5">
        <v>93.3</v>
      </c>
      <c r="I17" s="5">
        <v>693.39</v>
      </c>
      <c r="J17" s="5">
        <v>86.2</v>
      </c>
      <c r="K17" s="5">
        <v>49.49</v>
      </c>
      <c r="L17" s="8" t="s">
        <v>19</v>
      </c>
      <c r="M17" s="7">
        <v>45385</v>
      </c>
      <c r="N17" s="7">
        <v>46295</v>
      </c>
    </row>
    <row r="18" spans="2:14" ht="27" customHeight="1">
      <c r="B18" s="27"/>
      <c r="C18" s="9"/>
      <c r="D18" s="9"/>
      <c r="E18" s="14"/>
      <c r="F18" s="12">
        <f>SUBTOTAL(109,F16:F17)</f>
        <v>2975.96</v>
      </c>
      <c r="G18" s="12">
        <f t="shared" ref="G18:K18" si="3">SUBTOTAL(109,G16:G17)</f>
        <v>620.22</v>
      </c>
      <c r="H18" s="12">
        <f t="shared" si="3"/>
        <v>279.38</v>
      </c>
      <c r="I18" s="12">
        <f t="shared" si="3"/>
        <v>2076.36</v>
      </c>
      <c r="J18" s="12">
        <f t="shared" si="3"/>
        <v>258.12</v>
      </c>
      <c r="K18" s="12">
        <f t="shared" si="3"/>
        <v>148.19</v>
      </c>
      <c r="L18" s="15"/>
      <c r="M18" s="10"/>
      <c r="N18" s="10"/>
    </row>
    <row r="19" spans="2:14" ht="27" customHeight="1">
      <c r="B19" s="16" t="s">
        <v>18</v>
      </c>
      <c r="C19" s="16"/>
      <c r="D19" s="16"/>
      <c r="E19" s="16"/>
      <c r="F19" s="17">
        <f>+F9+F12+F15+F18</f>
        <v>15281.8</v>
      </c>
      <c r="G19" s="17">
        <f t="shared" ref="G19:I19" si="4">+G9+G12+G15+G18</f>
        <v>1573.2600000000002</v>
      </c>
      <c r="H19" s="17">
        <f t="shared" si="4"/>
        <v>1258.3600000000001</v>
      </c>
      <c r="I19" s="17">
        <f t="shared" si="4"/>
        <v>12450.18</v>
      </c>
      <c r="J19" s="17">
        <f t="shared" ref="J19" si="5">+J9+J12+J15+J18</f>
        <v>1162.5999999999999</v>
      </c>
      <c r="K19" s="17">
        <f t="shared" ref="K19" si="6">+K9+K12+K15+K18</f>
        <v>590.27</v>
      </c>
      <c r="L19" s="16"/>
      <c r="M19" s="16"/>
      <c r="N19" s="16"/>
    </row>
    <row r="20" spans="2:14" ht="48.95" customHeight="1"/>
    <row r="21" spans="2:14" ht="48.95" customHeight="1"/>
    <row r="22" spans="2:14" ht="48.95" customHeight="1"/>
    <row r="23" spans="2:14" ht="48.95" customHeight="1"/>
    <row r="24" spans="2:14" ht="48.95" customHeight="1"/>
    <row r="25" spans="2:14" ht="48.95" customHeight="1"/>
    <row r="26" spans="2:14" ht="48.95" customHeight="1"/>
  </sheetData>
  <mergeCells count="3">
    <mergeCell ref="B5:N5"/>
    <mergeCell ref="B1:N1"/>
    <mergeCell ref="B3:N3"/>
  </mergeCells>
  <pageMargins left="0.31496062992125984" right="0.11811023622047245" top="0.35433070866141736" bottom="0.35433070866141736" header="0.31496062992125984" footer="0.31496062992125984"/>
  <pageSetup paperSize="9" scale="75" orientation="landscape" r:id="rId1"/>
  <headerFooter>
    <oddFooter>&amp;LDati a cura del Servizio Paghe, contributi e servizio informativo  del  personale - Dipartimento Risorse umane e organizzazione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Cedolini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Demetriangela Marras</dc:creator>
  <cp:lastModifiedBy>Riccardo Grazio</cp:lastModifiedBy>
  <cp:lastPrinted>2026-01-29T16:36:12Z</cp:lastPrinted>
  <dcterms:created xsi:type="dcterms:W3CDTF">2026-01-26T13:56:02Z</dcterms:created>
  <dcterms:modified xsi:type="dcterms:W3CDTF">2026-04-22T09:51:04Z</dcterms:modified>
</cp:coreProperties>
</file>