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120" yWindow="75" windowWidth="19095" windowHeight="11775"/>
  </bookViews>
  <sheets>
    <sheet name="PEG E RS CMM+IS 2021" sheetId="1" r:id="rId1"/>
    <sheet name="stralciati" sheetId="2" r:id="rId2"/>
  </sheets>
  <definedNames>
    <definedName name="_xlnm._FilterDatabase" localSheetId="0" hidden="1">'PEG E RS CMM+IS 2021'!$B$3:$J$393</definedName>
    <definedName name="_xlnm.Print_Titles" localSheetId="0">'PEG E RS CMM+IS 2021'!$3:$3</definedName>
  </definedNames>
  <calcPr calcId="124519"/>
</workbook>
</file>

<file path=xl/calcChain.xml><?xml version="1.0" encoding="utf-8"?>
<calcChain xmlns="http://schemas.openxmlformats.org/spreadsheetml/2006/main">
  <c r="J398" i="1"/>
  <c r="H398"/>
  <c r="G398"/>
  <c r="K60"/>
  <c r="K59"/>
  <c r="K61"/>
  <c r="K20"/>
  <c r="I397"/>
  <c r="I396"/>
  <c r="I395"/>
  <c r="I394"/>
  <c r="I393"/>
  <c r="I392"/>
  <c r="I391"/>
  <c r="I390"/>
  <c r="I389"/>
  <c r="I388"/>
  <c r="I387"/>
  <c r="I386"/>
  <c r="I385"/>
  <c r="I384"/>
  <c r="I383"/>
  <c r="I382"/>
  <c r="I381"/>
  <c r="I380"/>
  <c r="I379"/>
  <c r="I378"/>
  <c r="I377"/>
  <c r="I376"/>
  <c r="I375"/>
  <c r="I374"/>
  <c r="I373"/>
  <c r="I372"/>
  <c r="I371"/>
  <c r="I370"/>
  <c r="I369"/>
  <c r="I368"/>
  <c r="I367"/>
  <c r="I366"/>
  <c r="I365"/>
  <c r="I364"/>
  <c r="I363"/>
  <c r="I362"/>
  <c r="I361"/>
  <c r="I360"/>
  <c r="I359"/>
  <c r="I358"/>
  <c r="I357"/>
  <c r="I356"/>
  <c r="I355"/>
  <c r="I354"/>
  <c r="I353"/>
  <c r="I352"/>
  <c r="I351"/>
  <c r="I350"/>
  <c r="I349"/>
  <c r="I348"/>
  <c r="I347"/>
  <c r="I346"/>
  <c r="I345"/>
  <c r="I344"/>
  <c r="I343"/>
  <c r="I342"/>
  <c r="I341"/>
  <c r="I340"/>
  <c r="I339"/>
  <c r="I338"/>
  <c r="I337"/>
  <c r="I336"/>
  <c r="I335"/>
  <c r="I334"/>
  <c r="I333"/>
  <c r="I332"/>
  <c r="I331"/>
  <c r="I330"/>
  <c r="I329"/>
  <c r="I328"/>
  <c r="I327"/>
  <c r="I326"/>
  <c r="I325"/>
  <c r="I324"/>
  <c r="I323"/>
  <c r="I322"/>
  <c r="I321"/>
  <c r="I320"/>
  <c r="I319"/>
  <c r="I318"/>
  <c r="I317"/>
  <c r="I316"/>
  <c r="I315"/>
  <c r="I314"/>
  <c r="I313"/>
  <c r="I312"/>
  <c r="I311"/>
  <c r="I310"/>
  <c r="I309"/>
  <c r="I308"/>
  <c r="I307"/>
  <c r="I306"/>
  <c r="I305"/>
  <c r="I304"/>
  <c r="I303"/>
  <c r="I302"/>
  <c r="I301"/>
  <c r="I300"/>
  <c r="I299"/>
  <c r="I298"/>
  <c r="I297"/>
  <c r="I296"/>
  <c r="I295"/>
  <c r="I294"/>
  <c r="I293"/>
  <c r="I292"/>
  <c r="I291"/>
  <c r="I290"/>
  <c r="I289"/>
  <c r="I288"/>
  <c r="I287"/>
  <c r="I286"/>
  <c r="I285"/>
  <c r="I284"/>
  <c r="I283"/>
  <c r="I282"/>
  <c r="I281"/>
  <c r="I280"/>
  <c r="I279"/>
  <c r="I278"/>
  <c r="I277"/>
  <c r="I276"/>
  <c r="I275"/>
  <c r="I274"/>
  <c r="I273"/>
  <c r="I272"/>
  <c r="I271"/>
  <c r="I270"/>
  <c r="I269"/>
  <c r="I268"/>
  <c r="I267"/>
  <c r="I266"/>
  <c r="I265"/>
  <c r="I264"/>
  <c r="I263"/>
  <c r="I262"/>
  <c r="I261"/>
  <c r="I260"/>
  <c r="I259"/>
  <c r="I258"/>
  <c r="I257"/>
  <c r="I256"/>
  <c r="I255"/>
  <c r="I254"/>
  <c r="I253"/>
  <c r="I252"/>
  <c r="I251"/>
  <c r="I250"/>
  <c r="I249"/>
  <c r="I248"/>
  <c r="I247"/>
  <c r="I246"/>
  <c r="I245"/>
  <c r="I244"/>
  <c r="I243"/>
  <c r="I242"/>
  <c r="I241"/>
  <c r="I240"/>
  <c r="I239"/>
  <c r="I238"/>
  <c r="I237"/>
  <c r="I236"/>
  <c r="I235"/>
  <c r="I234"/>
  <c r="I233"/>
  <c r="I232"/>
  <c r="I231"/>
  <c r="I230"/>
  <c r="I229"/>
  <c r="I228"/>
  <c r="I227"/>
  <c r="I226"/>
  <c r="I225"/>
  <c r="I224"/>
  <c r="I223"/>
  <c r="I222"/>
  <c r="I221"/>
  <c r="I220"/>
  <c r="I219"/>
  <c r="I218"/>
  <c r="I217"/>
  <c r="I216"/>
  <c r="I215"/>
  <c r="I214"/>
  <c r="I213"/>
  <c r="I212"/>
  <c r="I211"/>
  <c r="I210"/>
  <c r="I209"/>
  <c r="I208"/>
  <c r="I207"/>
  <c r="I206"/>
  <c r="I205"/>
  <c r="I204"/>
  <c r="I203"/>
  <c r="I202"/>
  <c r="I201"/>
  <c r="I200"/>
  <c r="I199"/>
  <c r="I198"/>
  <c r="I197"/>
  <c r="I196"/>
  <c r="I195"/>
  <c r="I194"/>
  <c r="I193"/>
  <c r="I192"/>
  <c r="I191"/>
  <c r="I190"/>
  <c r="I189"/>
  <c r="I188"/>
  <c r="I187"/>
  <c r="I186"/>
  <c r="I185"/>
  <c r="I184"/>
  <c r="I183"/>
  <c r="I182"/>
  <c r="I181"/>
  <c r="I180"/>
  <c r="I179"/>
  <c r="I178"/>
  <c r="I177"/>
  <c r="I176"/>
  <c r="I175"/>
  <c r="I174"/>
  <c r="I173"/>
  <c r="I172"/>
  <c r="I171"/>
  <c r="I170"/>
  <c r="I169"/>
  <c r="I168"/>
  <c r="I167"/>
  <c r="I166"/>
  <c r="I165"/>
  <c r="I164"/>
  <c r="I163"/>
  <c r="I162"/>
  <c r="I161"/>
  <c r="I160"/>
  <c r="I159"/>
  <c r="I158"/>
  <c r="I157"/>
  <c r="I156"/>
  <c r="I155"/>
  <c r="I154"/>
  <c r="I153"/>
  <c r="I152"/>
  <c r="I151"/>
  <c r="I150"/>
  <c r="I149"/>
  <c r="I148"/>
  <c r="I147"/>
  <c r="I146"/>
  <c r="I145"/>
  <c r="I144"/>
  <c r="I143"/>
  <c r="I142"/>
  <c r="I141"/>
  <c r="I140"/>
  <c r="I139"/>
  <c r="I138"/>
  <c r="I137"/>
  <c r="I136"/>
  <c r="I135"/>
  <c r="I134"/>
  <c r="I133"/>
  <c r="I132"/>
  <c r="I131"/>
  <c r="I130"/>
  <c r="I129"/>
  <c r="I128"/>
  <c r="I127"/>
  <c r="I126"/>
  <c r="I125"/>
  <c r="I124"/>
  <c r="I123"/>
  <c r="I122"/>
  <c r="I121"/>
  <c r="I120"/>
  <c r="I119"/>
  <c r="I118"/>
  <c r="I117"/>
  <c r="I116"/>
  <c r="I115"/>
  <c r="I114"/>
  <c r="I113"/>
  <c r="I112"/>
  <c r="I111"/>
  <c r="I110"/>
  <c r="I109"/>
  <c r="I108"/>
  <c r="I107"/>
  <c r="I106"/>
  <c r="I105"/>
  <c r="I104"/>
  <c r="I103"/>
  <c r="I102"/>
  <c r="I101"/>
  <c r="I100"/>
  <c r="I99"/>
  <c r="I98"/>
  <c r="I97"/>
  <c r="I96"/>
  <c r="I95"/>
  <c r="I94"/>
  <c r="I93"/>
  <c r="I92"/>
  <c r="I91"/>
  <c r="I90"/>
  <c r="I89"/>
  <c r="I88"/>
  <c r="I87"/>
  <c r="I86"/>
  <c r="I85"/>
  <c r="I84"/>
  <c r="I83"/>
  <c r="I82"/>
  <c r="I81"/>
  <c r="I80"/>
  <c r="I79"/>
  <c r="I78"/>
  <c r="I77"/>
  <c r="I76"/>
  <c r="I75"/>
  <c r="I74"/>
  <c r="I73"/>
  <c r="I72"/>
  <c r="I71"/>
  <c r="I70"/>
  <c r="I69"/>
  <c r="I68"/>
  <c r="I67"/>
  <c r="I66"/>
  <c r="I65"/>
  <c r="I64"/>
  <c r="I63"/>
  <c r="I62"/>
  <c r="I58"/>
  <c r="I57"/>
  <c r="I56"/>
  <c r="I55"/>
  <c r="I54"/>
  <c r="I53"/>
  <c r="I52"/>
  <c r="I51"/>
  <c r="I50"/>
  <c r="I49"/>
  <c r="I48"/>
  <c r="I47"/>
  <c r="I46"/>
  <c r="I45"/>
  <c r="I44"/>
  <c r="I43"/>
  <c r="I42"/>
  <c r="I41"/>
  <c r="I40"/>
  <c r="I39"/>
  <c r="I38"/>
  <c r="I37"/>
  <c r="I36"/>
  <c r="I35"/>
  <c r="I34"/>
  <c r="I33"/>
  <c r="I32"/>
  <c r="I31"/>
  <c r="I30"/>
  <c r="I29"/>
  <c r="I28"/>
  <c r="I27"/>
  <c r="I26"/>
  <c r="I25"/>
  <c r="I24"/>
  <c r="I23"/>
  <c r="I22"/>
  <c r="I21"/>
  <c r="I19"/>
  <c r="I18"/>
  <c r="I17"/>
  <c r="I16"/>
  <c r="I15"/>
  <c r="I14"/>
  <c r="I13"/>
  <c r="I12"/>
  <c r="I11"/>
  <c r="I10"/>
  <c r="I9"/>
  <c r="I8"/>
  <c r="I7"/>
  <c r="I6"/>
  <c r="I5"/>
  <c r="I4"/>
  <c r="I398" s="1"/>
  <c r="K397"/>
  <c r="K396"/>
  <c r="K395"/>
  <c r="K394"/>
  <c r="K393"/>
  <c r="K392"/>
  <c r="K391"/>
  <c r="K390"/>
  <c r="K389"/>
  <c r="K388"/>
  <c r="K387"/>
  <c r="K386"/>
  <c r="K385"/>
  <c r="K384"/>
  <c r="K383"/>
  <c r="K382"/>
  <c r="K381"/>
  <c r="K380"/>
  <c r="K379"/>
  <c r="K378"/>
  <c r="K377"/>
  <c r="K376"/>
  <c r="K375"/>
  <c r="K374"/>
  <c r="K373"/>
  <c r="K372"/>
  <c r="K371"/>
  <c r="K370"/>
  <c r="K369"/>
  <c r="K368"/>
  <c r="K367"/>
  <c r="K366"/>
  <c r="K365"/>
  <c r="K364"/>
  <c r="K363"/>
  <c r="K362"/>
  <c r="K361"/>
  <c r="K360"/>
  <c r="K359"/>
  <c r="K358"/>
  <c r="K357"/>
  <c r="K356"/>
  <c r="K355"/>
  <c r="K354"/>
  <c r="K353"/>
  <c r="K352"/>
  <c r="K351"/>
  <c r="K350"/>
  <c r="K349"/>
  <c r="K348"/>
  <c r="K347"/>
  <c r="K346"/>
  <c r="K345"/>
  <c r="K344"/>
  <c r="K343"/>
  <c r="K342"/>
  <c r="K341"/>
  <c r="K340"/>
  <c r="K339"/>
  <c r="K338"/>
  <c r="K337"/>
  <c r="K336"/>
  <c r="K335"/>
  <c r="K334"/>
  <c r="K333"/>
  <c r="K332"/>
  <c r="K331"/>
  <c r="K330"/>
  <c r="K329"/>
  <c r="K328"/>
  <c r="K327"/>
  <c r="K326"/>
  <c r="K325"/>
  <c r="K324"/>
  <c r="K323"/>
  <c r="K322"/>
  <c r="K321"/>
  <c r="K320"/>
  <c r="K319"/>
  <c r="K318"/>
  <c r="K317"/>
  <c r="K316"/>
  <c r="K315"/>
  <c r="K314"/>
  <c r="K313"/>
  <c r="K312"/>
  <c r="K311"/>
  <c r="K310"/>
  <c r="K309"/>
  <c r="K308"/>
  <c r="K307"/>
  <c r="K306"/>
  <c r="K305"/>
  <c r="K304"/>
  <c r="K303"/>
  <c r="K302"/>
  <c r="K301"/>
  <c r="K300"/>
  <c r="K299"/>
  <c r="K298"/>
  <c r="K297"/>
  <c r="K296"/>
  <c r="K295"/>
  <c r="K294"/>
  <c r="K293"/>
  <c r="K292"/>
  <c r="K291"/>
  <c r="K290"/>
  <c r="K289"/>
  <c r="K288"/>
  <c r="K287"/>
  <c r="K286"/>
  <c r="K285"/>
  <c r="K284"/>
  <c r="K283"/>
  <c r="K282"/>
  <c r="K281"/>
  <c r="K280"/>
  <c r="K279"/>
  <c r="K278"/>
  <c r="K277"/>
  <c r="K276"/>
  <c r="K275"/>
  <c r="K274"/>
  <c r="K273"/>
  <c r="K272"/>
  <c r="K271"/>
  <c r="K270"/>
  <c r="K269"/>
  <c r="K268"/>
  <c r="K267"/>
  <c r="K266"/>
  <c r="K265"/>
  <c r="K264"/>
  <c r="K263"/>
  <c r="K262"/>
  <c r="K261"/>
  <c r="K260"/>
  <c r="K259"/>
  <c r="K258"/>
  <c r="K257"/>
  <c r="K256"/>
  <c r="K255"/>
  <c r="K254"/>
  <c r="K253"/>
  <c r="K252"/>
  <c r="K251"/>
  <c r="K250"/>
  <c r="K249"/>
  <c r="K248"/>
  <c r="K247"/>
  <c r="K246"/>
  <c r="K245"/>
  <c r="K244"/>
  <c r="K243"/>
  <c r="K242"/>
  <c r="K241"/>
  <c r="K240"/>
  <c r="K239"/>
  <c r="K238"/>
  <c r="K237"/>
  <c r="K236"/>
  <c r="K235"/>
  <c r="K234"/>
  <c r="K233"/>
  <c r="K232"/>
  <c r="K231"/>
  <c r="K230"/>
  <c r="K229"/>
  <c r="K228"/>
  <c r="K227"/>
  <c r="K226"/>
  <c r="K225"/>
  <c r="K224"/>
  <c r="K223"/>
  <c r="K222"/>
  <c r="K221"/>
  <c r="K220"/>
  <c r="K219"/>
  <c r="K218"/>
  <c r="K217"/>
  <c r="K216"/>
  <c r="K215"/>
  <c r="K214"/>
  <c r="K213"/>
  <c r="K212"/>
  <c r="K211"/>
  <c r="K210"/>
  <c r="K209"/>
  <c r="K208"/>
  <c r="K207"/>
  <c r="K206"/>
  <c r="K205"/>
  <c r="K204"/>
  <c r="K203"/>
  <c r="K202"/>
  <c r="K201"/>
  <c r="K200"/>
  <c r="K199"/>
  <c r="K198"/>
  <c r="K197"/>
  <c r="K196"/>
  <c r="K195"/>
  <c r="K194"/>
  <c r="K193"/>
  <c r="K192"/>
  <c r="K191"/>
  <c r="K190"/>
  <c r="K189"/>
  <c r="K188"/>
  <c r="K187"/>
  <c r="K186"/>
  <c r="K185"/>
  <c r="K184"/>
  <c r="K183"/>
  <c r="K182"/>
  <c r="K181"/>
  <c r="K180"/>
  <c r="K179"/>
  <c r="K178"/>
  <c r="K177"/>
  <c r="K176"/>
  <c r="K175"/>
  <c r="K174"/>
  <c r="K173"/>
  <c r="K172"/>
  <c r="K171"/>
  <c r="K170"/>
  <c r="K169"/>
  <c r="K168"/>
  <c r="K167"/>
  <c r="K166"/>
  <c r="K165"/>
  <c r="K164"/>
  <c r="K163"/>
  <c r="K162"/>
  <c r="K161"/>
  <c r="K160"/>
  <c r="K159"/>
  <c r="K158"/>
  <c r="K157"/>
  <c r="K156"/>
  <c r="K155"/>
  <c r="K154"/>
  <c r="K153"/>
  <c r="K152"/>
  <c r="K151"/>
  <c r="K150"/>
  <c r="K149"/>
  <c r="K148"/>
  <c r="K147"/>
  <c r="K146"/>
  <c r="K145"/>
  <c r="K144"/>
  <c r="K143"/>
  <c r="K142"/>
  <c r="K141"/>
  <c r="K140"/>
  <c r="K139"/>
  <c r="K138"/>
  <c r="K137"/>
  <c r="K136"/>
  <c r="K135"/>
  <c r="K134"/>
  <c r="K133"/>
  <c r="K132"/>
  <c r="K131"/>
  <c r="K130"/>
  <c r="K129"/>
  <c r="K128"/>
  <c r="K127"/>
  <c r="K126"/>
  <c r="K125"/>
  <c r="K124"/>
  <c r="K123"/>
  <c r="K122"/>
  <c r="K121"/>
  <c r="K120"/>
  <c r="K119"/>
  <c r="K118"/>
  <c r="K117"/>
  <c r="K116"/>
  <c r="K115"/>
  <c r="K114"/>
  <c r="K113"/>
  <c r="K112"/>
  <c r="K111"/>
  <c r="K110"/>
  <c r="K109"/>
  <c r="K108"/>
  <c r="K107"/>
  <c r="K106"/>
  <c r="K105"/>
  <c r="K104"/>
  <c r="K103"/>
  <c r="K102"/>
  <c r="K101"/>
  <c r="K100"/>
  <c r="K99"/>
  <c r="K98"/>
  <c r="K97"/>
  <c r="K96"/>
  <c r="K95"/>
  <c r="K94"/>
  <c r="K93"/>
  <c r="K92"/>
  <c r="K91"/>
  <c r="K90"/>
  <c r="K89"/>
  <c r="K88"/>
  <c r="K87"/>
  <c r="K86"/>
  <c r="K85"/>
  <c r="K84"/>
  <c r="K83"/>
  <c r="K82"/>
  <c r="K81"/>
  <c r="K80"/>
  <c r="K79"/>
  <c r="K78"/>
  <c r="K77"/>
  <c r="K76"/>
  <c r="K75"/>
  <c r="K74"/>
  <c r="K73"/>
  <c r="K72"/>
  <c r="K71"/>
  <c r="K70"/>
  <c r="K69"/>
  <c r="K68"/>
  <c r="K67"/>
  <c r="K66"/>
  <c r="K65"/>
  <c r="K64"/>
  <c r="K63"/>
  <c r="K62"/>
  <c r="K58"/>
  <c r="K57"/>
  <c r="K56"/>
  <c r="K55"/>
  <c r="K54"/>
  <c r="K53"/>
  <c r="K52"/>
  <c r="K51"/>
  <c r="K50"/>
  <c r="K49"/>
  <c r="K48"/>
  <c r="K47"/>
  <c r="K46"/>
  <c r="K45"/>
  <c r="K44"/>
  <c r="K43"/>
  <c r="K42"/>
  <c r="K41"/>
  <c r="K40"/>
  <c r="K39"/>
  <c r="K38"/>
  <c r="K37"/>
  <c r="K36"/>
  <c r="K35"/>
  <c r="K34"/>
  <c r="K33"/>
  <c r="K32"/>
  <c r="K31"/>
  <c r="K30"/>
  <c r="K29"/>
  <c r="K28"/>
  <c r="K27"/>
  <c r="K26"/>
  <c r="K25"/>
  <c r="K24"/>
  <c r="K23"/>
  <c r="K22"/>
  <c r="K21"/>
  <c r="K19"/>
  <c r="K18"/>
  <c r="K17"/>
  <c r="K16"/>
  <c r="K15"/>
  <c r="K14"/>
  <c r="K13"/>
  <c r="K12"/>
  <c r="K11"/>
  <c r="K10"/>
  <c r="K9"/>
  <c r="K8"/>
  <c r="K7"/>
  <c r="K6"/>
  <c r="K5"/>
  <c r="K4"/>
  <c r="K398" s="1"/>
</calcChain>
</file>

<file path=xl/sharedStrings.xml><?xml version="1.0" encoding="utf-8"?>
<sst xmlns="http://schemas.openxmlformats.org/spreadsheetml/2006/main" count="843" uniqueCount="255">
  <si>
    <t>ANNOGESTIONE</t>
  </si>
  <si>
    <t>ANNOPROVENIENZA</t>
  </si>
  <si>
    <t>TITOLOCODICE</t>
  </si>
  <si>
    <t>TIPOLOGIACODICE</t>
  </si>
  <si>
    <t>CATEGORIACODICE</t>
  </si>
  <si>
    <t>PIANOFINANZIARIO</t>
  </si>
  <si>
    <t>CAPITOLOCODICE</t>
  </si>
  <si>
    <t>CAPITOLODENOMINAZIONE</t>
  </si>
  <si>
    <t>RESPONSABILECODICE</t>
  </si>
  <si>
    <t>RESIDUOINIZIALE</t>
  </si>
  <si>
    <t>ECONOMIE</t>
  </si>
  <si>
    <t>MAGGIORIENTRATE</t>
  </si>
  <si>
    <t>RESIDUOATTUALE</t>
  </si>
  <si>
    <t>IMPORTOREIMPUTATO</t>
  </si>
  <si>
    <t>FATTURATO</t>
  </si>
  <si>
    <t>RISCOSSO</t>
  </si>
  <si>
    <t>ECONOMIE_REIMPUTATI</t>
  </si>
  <si>
    <t>CDC</t>
  </si>
  <si>
    <t>RICORRENTE</t>
  </si>
  <si>
    <t>TRANSAZIONE_UE</t>
  </si>
  <si>
    <t>CLASSIFICATORE1</t>
  </si>
  <si>
    <t>CLASSIFICATORE2</t>
  </si>
  <si>
    <t>CLASSIFICATORE3</t>
  </si>
  <si>
    <t>CLASSIFICATORE4</t>
  </si>
  <si>
    <t>CLASSIFICATORE5</t>
  </si>
  <si>
    <t>CLASSIFICATORE6</t>
  </si>
  <si>
    <t>CLASSIFICATORE7</t>
  </si>
  <si>
    <t>CLASSIFICATORE8</t>
  </si>
  <si>
    <t>CLASSIFICATORE9</t>
  </si>
  <si>
    <t>CLASSIFICATORE10</t>
  </si>
  <si>
    <t>ENTRATE DERIVANTI DA FINANZIAMENTI STATALI PER COMPLETAMENTO SOSTITUZIONE VETRI  U-GLASS PALESTRE AL C.S. PARCO NORD - PARTI COMUNI (FINALIZZATO AL CAP. 04022133)</t>
  </si>
  <si>
    <t>AA006</t>
  </si>
  <si>
    <t>305705400 FONDO DA PROVENTI DERIVANTI DALLA RESTITUZIONE DI CONTRIBUTI A TASSO AGEVOLATO A VALERE SUL BANDO PASSAGGIO GENERAZIONALE RILEVA UN MESTIERE TRADIZIONALE - ED.2007 - (FINALIZZATA  A CAP. 14011050 E 14011077)</t>
  </si>
  <si>
    <t>404410300 FONDO PER CONTRIBUTO DELLA PROVINCIA DI MONZA E BRIANZA PER LA REALIZZAZIONE DELLA METROTRANVIA MILANO-SEREGNO</t>
  </si>
  <si>
    <t>402180100 FONDO STATALE PER LA REALIZZAZIONE DELLA METROTRANVIA MILANO-SEREGNO</t>
  </si>
  <si>
    <t>403263000 CONTRIBUTO DA REGIONE LOMBARDIA PER POTENZIAMENTO EX SS 415 PAULLESE DA SP 39 CERCA A TANGENZIALE ESTERNA (FINALIZZATA A CAP. 10052090)</t>
  </si>
  <si>
    <t>404410400 FONDO PER CONTRIBUTO DI DIVERSI COMUNI (BRESSO, CUSANO, CORMANO, PADERNO, NOVA M.SE, DESIO, SEREGNO) PER LA REALIZZAZIONE DELLA METROTRANVIA MILANO-SEREGNO</t>
  </si>
  <si>
    <t>305703700 FONDO PER IL RECUPERO DELL' IMPOSTA DI REGISTRO A CARICO DI DIVERSI GESTORI E CONDUTTORI</t>
  </si>
  <si>
    <t>205554700 FONDO DA ASL PER PROGETTO IN TEMA DI GIOCO D' AZZARDO PATOLOGICO</t>
  </si>
  <si>
    <t>205550900 FONDO PER RECUPERO DI ANTICIPAZIONI PER ATTIVITA' SVOLTA A FAVORE DELLA PROVINCIA DI MONZA E BRIANZA - AREA INFRASTRUTTURA E MOBILITA'</t>
  </si>
  <si>
    <t>403030800 TRASFERIMENTO DI FONDI DALLA REGIONE LOMBARDIA PER LA SP EX SS 525 DEL BREMBO PER LA REALIZZAZIONE DELLA VARIANTINA DI VAPRIO (DELEGA: VIABILITA', OPERE PUBBLICHE STRADALI) (FINALIZZATA A CAP. 10052045)</t>
  </si>
  <si>
    <t>403261300 FONDO  DELLA REGIONE LOMBARDIA PER LA REALIZZAZIONE DELLA METROTRANVIA MILANO-SEREGNO</t>
  </si>
  <si>
    <t>405022800 FONDO DA SOCIETA'  PRIVATE PER COMPENSAZIONI AMBIENTALI A SEGUITO DI TRASFORMAZIONI IMPATTANTI SUL TERRITORIO DEL PARCO SUD (FINALIZZATA  A CAP 09052013)</t>
  </si>
  <si>
    <t>FONDI DA PARTECIPAZIONE A NUOVI PROGETTI COMUNITARI (FINALIZZATA  A CAP. 14031001, 14031002, 14031006, 14031007, 14031008)</t>
  </si>
  <si>
    <t>PATTO PER MILANO (F.S.C.)  TRASFERIMENTO PREVISTO NEL PATTO PER MILANO PER MANUTENZIONI STRAORDINARIE  (FINALIZZATO A CAPITOLI RELATIVI  AD OPERE SCOLASTICHE)</t>
  </si>
  <si>
    <t>ENTRATE DA FONDAZIONE CARIPLO PER IL PROGETTO VERSO I PAESAGGI DELL' ABITARE E DEL LAVORARE A PROVA DI CLIMA" TRASFERIMENTI CORRENTI DA ISTITUZIONI SOCIALI PRIVATE ( FINALIZZATO A CAP. 09021074- 09021061-09021080)"</t>
  </si>
  <si>
    <t>404410200 FONDO PER TRASFERIMENTO DAL COMUNE DI VIMERCATE PER LA REALIZZAZIONE DELLA TANGENZIALE SUD-EST VARIANTE ALLA SP 2 MONZA - TREZZO NEI COMUNI DI VIMERCATE E BURAGO MOLGORA</t>
  </si>
  <si>
    <t>604000000 DEPOSITI CAUZIONALI - COSTITUZIONE DI DEPOSITO DI TERZI (CORRELATO SPESA 99017023)</t>
  </si>
  <si>
    <t>ST075</t>
  </si>
  <si>
    <t>E.3.05.99.99.000</t>
  </si>
  <si>
    <t>INTROITI E RIMBORSI DIVERSI E PROVENTI VARI</t>
  </si>
  <si>
    <t>403035000 FONDI TRASFERITI DALLA REGIONE LOMBARDIA IN ATTUAZIONE DEL D.LG.R. N. XI/448 DEL 02.08.2018  PER LA MANUTENZIONE STRAORDINARIA DELLA RETE VIARIA DI INTERESSE REGIONALE 2018 -2020 (FINALIZZATA  A CAP 10052069)</t>
  </si>
  <si>
    <t>TRASFERIMENTI CORRENTI  DA AGENZIA TPL DI RISORSE PER FUNZIONI AMMINISTRATIVE NON DELEGATE</t>
  </si>
  <si>
    <t>301010000 DIRITTI DI SEGRETERIA</t>
  </si>
  <si>
    <t>ENTRATE REGIONALI DERIVANTI PROGRAMMA NAZIONALE ANTINCENDIO ( FINALIZZATO A CAP.  04022242, 04022243, 04022244)</t>
  </si>
  <si>
    <t>304010000 DIVIDENDI DI SOCIETA' A PARTECIPAZIONE METROPOLITANA</t>
  </si>
  <si>
    <t>301100400 ENTRATA PER ATTIVITA'  SANZIONATORIA IN MATERIA DI DERIVAZIONI E SCARICHI (D. LGS 152/2006 ARTT. 135-136 - L.R. 26/2003 ART. 54) - SANZIONI A CARICO IMPRESE</t>
  </si>
  <si>
    <t>302050000 RIMBORSO DI SPESE PER L'UTILIZZO DI STRUTTURE SCOLASTICHE DA PARTE DI TERZI [L' ENTRATA HA RILEVANZA AI FINI IVA]</t>
  </si>
  <si>
    <t>ENTRATA PER INTROITI DERIVANTI DALL' UTILIZZO DELLA RETE METROPOLITANA IN FIBRA OTTICA DA PARTE DI ENTI DEL TERRITORIO</t>
  </si>
  <si>
    <t>302010000 FITTI REALI DI BENI IMMOBILI DA PRIVATI</t>
  </si>
  <si>
    <t>FONDO PER REALIZZAZIONE DELLE AZIONI COLLEGATE AL PROGETTO SWARE - F.E.S.R. FONDO SVILUPPO REGIONALE (FINALIZZATI  A CAP. 14011035, 14011067, INSIEME A CAP. 20000030)</t>
  </si>
  <si>
    <t>301100400 ENTRATA PER ATTIVITA'  SANZIONATORIA IN MATERIA DI DERIVAZIONI E SCARICHI (D. LGS 152/2006  ARTT. 135-136 - L.R. 26/2003 ART. 54) - SANZIONI A CARICO FAMIGLIE</t>
  </si>
  <si>
    <t>TRASFERIMENTO  L.R. 9/2020 PER INTERVENTI DI SVILUPPO DELLE INFRASTRUTTURE STRADALI  (FINALIZZATO A CAP. 10052135, 10052155, 10052164, 10052165, 10052166,10052167 INSIEME A CAP. 40000054, 40000052, 10052163 , 04022261, 04022262)</t>
  </si>
  <si>
    <t>305704400 FONDO PROVENIENTE DA FONDAZIONE CARIPLO PER PROGETTO LA FORZA DEI BENI CULTURALI COME STRUMENTO EDUCATIVO""</t>
  </si>
  <si>
    <t>301050000 ENTRATE DIVERSE RELATIVE AL FUNZIONAMENTO DEL CENTRO ASSISTENZA MINORI VIA PUSIANO IN MILANO</t>
  </si>
  <si>
    <t>301022500 PROVENTI PER SPESE DI ISTRUTTORIA RELATIVE A PROCEDIMENTI CONCESSORI IN MATERIA DI VIABILITA'</t>
  </si>
  <si>
    <t>301040001  PROVENTI DELLE SANZIONI AMMINISTRATIVE PER VIOLAZIONE DELLE NORME VENATORIE - L.R. 47/78 - SANZIONI A CARICO FAMIGLIE</t>
  </si>
  <si>
    <t>ENTRATE DA RIMBORSI DA IMPRESE,  CONGUAGLI A CREDITO UTENZE,  GESTIONE CALORE E MANUTENZIONI</t>
  </si>
  <si>
    <t>205080000 CONCORSO DEI COMUNI NELLE SPESE PER IL PARCO AGRICOLO SUD MILANO</t>
  </si>
  <si>
    <t>RIMBORSO PER SPESE DI PERSONALE PER SERVIZI DI ORDINE PUBBLICO - POLIZIA METROPOLITANA</t>
  </si>
  <si>
    <t>SOMME PER INCENTIVI PROGETTAZIONE DLGS 163/2006</t>
  </si>
  <si>
    <t>ENTRATE RELATIVE AL RIMBORSO SPESE FUNZIONAMENTO DEL COMPLESSO DI VIA PUSIANO 22</t>
  </si>
  <si>
    <t>205053100 RECUPERO DELL' EX PROVVEDITORATO STUDI DI MILANO DEGLI ONERI ACCESSORI E DELLE SPESE DI LOCAZIONE ARREDI DELLA SEDE DELL' UFFICIO REGIONALE SCOLASTICO</t>
  </si>
  <si>
    <t>305040000 RIMBORSI RICEVUTI PER SPESE DI PERSONALE (COMANDO, DISTACCO, FUORI RUOLO, CONVENZIONI ECC.)</t>
  </si>
  <si>
    <t>ST047</t>
  </si>
  <si>
    <t>PROVENTI DERIVANTI DALLA CONCESSIONE DI BENI</t>
  </si>
  <si>
    <t>302016000 FONDO PER PROVENTI DA ATTIVITA'  ESTRATTIVA A TITOLO DI COMPARTECIPAZ. ALLE SPESE DI RECUPERO DEI VALORI DI NATURALITA'  DELL' AREA CIRCOSTANTE LE CAVE - LR 14/98 PARCO AGRICOLO SUD MILANO (FINALIZZATA  A CAP. 09051073, 09051074)</t>
  </si>
  <si>
    <t>101030000 TRIBUTO PROVINCIALE PER LE FUNZIONI DI  TUTELA,  PROTEZIONE E IGIENE DELL' AMBIENTE</t>
  </si>
  <si>
    <t>301040009  PROVENTI DELLE SANZIONI AMMINISTRATIVE PER ATTIVITA' DI CONTROLLO- D.Lgs. 152/2006, D.Lgs. 209/2003, D.Lgs. 49/2014, D.Lgs. 188/2008 e L.R. 26/2003 IN MATERIA AMBIENTE -ISCRIZIONE A RUOLO -SANZIONI A CARICO FAMIGLIE</t>
  </si>
  <si>
    <t>301045000 PROVENTI DELLE SANZIONI AMMINISTRATIVE IN MATERIA DI  ATTIVITA' TURISTICHE AI SENSI  DELLA L.R. 27/2015 -(FINALIZZATO A CAP. 07011020)</t>
  </si>
  <si>
    <t>102010500 PROVENTI DI TASSE PER PARTECIPAZIONE A CONCORSI</t>
  </si>
  <si>
    <t>TRASFERIMENTO L.R. 9/2020 PER VARIANTE DI CASSANO - OPERE DI COMPLETAMENTO DA ROTATORIA 2 A SP. 4 C - MAGGIORI COSTI (FINALIZZATO A CAP. 10052163 CON CAP. 40000054,40000056,10052135,10052155,10052164,10052165,10052166,10052167, 04022261, 04022262)</t>
  </si>
  <si>
    <t>101060000 IMPOSTA DI ISCRIZIONE AL PUBBLICO REGISTRO AUTOMOBILISTICO  (PRA)</t>
  </si>
  <si>
    <t>RIMBORSO SPESE GENERALI  DELL' ISTITUZIONE IDROSCALO</t>
  </si>
  <si>
    <t>301102100 ENTRATE DA CONTRAVVENZIONI AL CODICE DELLA STRADA PER VIOLAZIONE DEI LIMITI MASSIMI DI VELOCITA'  ACCERTATE MEDIANTE DISPOSITIVI TECNICI - SANZIONI A CARICO FAMIGLIE</t>
  </si>
  <si>
    <t>PROVENTI DELLE SANZIONI IN MATERIA DI ATTIVITA'  DI TRASPORTO - SANZIONI A CARICO IMPRESE</t>
  </si>
  <si>
    <t>302060000 PROVENTO PER L'UTILIZZO DA PARTE DEI GESTORI DELLE MENSE E DEI BAR DEGLI ISTITUTI SCOLASTICI [L' ENTRATA HA RILEVANZA AI FINI IVA]</t>
  </si>
  <si>
    <t>302050000 RIMBORSO DI SPESE PER L' UTILIZZO DI STRUTTURE SCOLASTICHE DA PARTE DI TERZI (L' ENTRATA HA RILEVANZA AI FINI IVA)</t>
  </si>
  <si>
    <t>ENTRATE REGIONALI  DERIVANTI DAL PIANO NAZIONALE PER FINANZIAMENTO INTERVENTI EDILIZIA SCOLASTICA (FINALIZZATO A CAPITOLI DI OPERE SCOLASTICHE)</t>
  </si>
  <si>
    <t>RIMBORSI AFOL INDENNITA' POSIZIONE/UFFICIO PERSONALE FUNZIONI MERCATO DEL LAVORO</t>
  </si>
  <si>
    <t>305022000  CANONI PER LICENZE DI ACCESSI STRADALI</t>
  </si>
  <si>
    <t>202558300 FONDO ASSEGNATO DALLA REGIONE PER FONDO DISABILI-PIANO PER L' OCCUPAZIONE (FINALIZZATA  A CAP. 12021026, 12021033, 12021047, 12021048, 12021049, 12021078, 12021050)</t>
  </si>
  <si>
    <t>ENTRATE PER RIMBORSO DA PARTE DEL COMUNE DI RHO DELLE SPESE DI GESTIONE PER UTILIZZO DI PARTE EDIFICIO SCOLASTICO IN VIA MARTIRI DELLA LIBERTA' - RHO AI SENSI DELLA LEGGE 23/96</t>
  </si>
  <si>
    <t>305706800 ENTRATE CONCERNENTI RIMBORSO DA STRUTTURE OSPEDALIERE DI UTENZE E SPESE VARIE PER UTILIZZO IMMOBILE IN PARABIAGO</t>
  </si>
  <si>
    <t>205550400 FONDO PER RECUPERO PAGAMENTI SERVIZIO DEL DEBITO ANTICIPATI DALLA CITTA' METROPOLITANA DI MILANO PER CONTO DELLA PROVINCIA DI MONZA E BRIANZA</t>
  </si>
  <si>
    <t>302011000 RECUPERO SPESE ACCESSORIE DA PARTE DEGLI AFFITTUARI DI LOCALI IN STABILI METROPOLITANI</t>
  </si>
  <si>
    <t>305702500 RECUPERO DA SENTENZE</t>
  </si>
  <si>
    <t>ENTRATE PER ATTIVITA'  SANZIONATORIA IN MATERIA DI CONTROLLO ED ISPEZIONI IMPIANTI TERMICI CIVILI AI SENSI DEL D.LGS. 192/05</t>
  </si>
  <si>
    <t>ENTRATE RELATIVE AL RIMBORSO SPESE DA PARTE DEL COMUNE DI MILANO PER FUNZIONAMENTO DEL COMPLESSO DI VIA PUSIANO 22</t>
  </si>
  <si>
    <t>404351000 CONTRIBUTO DEL COMUNE DI INZAGO PER I LAVORI RELATIVI ALLA S.P. 103  ANTICA DI CASSANO - VARIANTE DI INZAGO SINO ALLA SS 11</t>
  </si>
  <si>
    <t>REALIZZAZIONE ROTATORIE PER LA MESSA IN SICUREZZA DELLA SP EX SS 35 DEI GIOVI ALL' INNESTO CON LE RAMPE DEL PONTE SP. 139  TREZZANO S/N - ZIBIDO S. GIACOMO" E DELL' INCROCIO CON V.MORO IN COMUNE DI ZIBIDO S. GIACOMO (FINALIZZATO  A  CAP.10052146)"</t>
  </si>
  <si>
    <t>PROVENTI DELLE SANZIONI AMMINISTRATIVE RELATIVE AL DIVIETO DI COMMERCIALIZZAZIONE DELLE BORSE DI PLASTICA  ALLA RIDUZIONE DELLA COMMERCIALIZZAZIONE DELLE BORSE DI PLASTICA IN MATERIALE ULTRALEGGERO (L 689/81 e L 123/2017) - SANZIONI A CARICO IMP.</t>
  </si>
  <si>
    <t>305702800 FONDO PER COMPARTECIPAZIONI PER INTERVENTI DI MANUTENZIONE ORDINARIA SULLE STRADE  METROPOLITANE (FINALIZZATA  A CAP. 10051059)</t>
  </si>
  <si>
    <t>302010600  PROVENTO DEL CANONE DI LOCAZIONE ANNUO DA PARTE DEL CENTRO DI INIZIATIVA DEMOCRATICA DEGLI INSEGNANTI PER L' UTILIZZO DI ALCUNI LOCALI SITI PRESSO IL CS UNIONE EUROPEA DI VIA SAN DIONIGI IN MILANO</t>
  </si>
  <si>
    <t>TRASFERIMENTO STATALE PER PER ESTENSIONE RETE A LARGA BANDA IN FIBRA OTTICA PER ISTITUTI SCOLASTICI DI COMPETENZA METROPOLITANA - FONDI PON COVID19 (FINALIZZATO A CAP. 04022263 INSIEME ALTRI CAPITOLI PON)</t>
  </si>
  <si>
    <t>301040006 PROVENTI DELLE SANZIONI AMMINISTRATIVE IN MATERIA DI SMALTIMENTO DEI RIFIUTI SOLIDI D.Lgs. 152/2006, D.Lgs. 209/2003, D.Lgs. 49/2014, D.Lgs. 188/2008 e L.R. 26/2003 - SANZIONI A CARICO IMPRESE</t>
  </si>
  <si>
    <t>301030000 ENTRATE PER CONTRAVVENZIONI AL CODICE DELLA STRADA RILASCIATE DA FUNZIONARI - SANZIONI A CARICO IMPRESE</t>
  </si>
  <si>
    <t>RIMBORSO DA PARTE DI TERZI DI SPESE SOSTENUTE A SEGUITO DI COMODATI/CONCESSIONE D' USO DI STABILI METROPOLITANI</t>
  </si>
  <si>
    <t>205220000 FONDO PER QUOTA A CARICO DEI COMUNI PER DIRITTO DI ESCAVAZIONE</t>
  </si>
  <si>
    <t>E.9.01.03.01.000</t>
  </si>
  <si>
    <t>602000016 IRPEF COD. 1040 (CORRELATO SPESA 99017016)</t>
  </si>
  <si>
    <t>305710900 FONDO PER MOBILITA'  SOSTENIBILE  DEI DIPENDENTI DELLA CITTA'  METROPOLITANA DI MILANO</t>
  </si>
  <si>
    <t>305711400 INTERESSI ATTIVI PER RITARDATO PAGAMENTO</t>
  </si>
  <si>
    <t>205554500 FONDO PER RECUPERO DALLA PROVINCIA DI MONZA E DELLA BRIANZA DELLA QUOTA DI PERTINENZA DEI FLUSSI FINANZIARI NEGATIVI DETERMINATI DAI CONTRATTI IN STRUMENTI FINANZIARI DERIVATI</t>
  </si>
  <si>
    <t>TRASFERIMENTO STATALE PER  SISTEMAZIONE COPERTURE E  RISANAMENTO AULE DEL SECONDO E PRIMO PIANO IST. MOLASCHI, SPINELLI SUCC. CUSANO MILANINO - FONDI PON COVID19 (FINALIZZATO A CAP. 04022273 INSIEME ALTRI CAPITOLI PON)</t>
  </si>
  <si>
    <t>FONDO DA  REGIONE LOMBARDIA - GARANTE PER L' INFANZIA E L' ADOLESCENZA IN MATERIA DI FORMAZIONE E AGGIORNAMENTO DEI TUTORI VOLONTARI PER I MSNA  (FINALIZZATO  A CAP. 12071030)</t>
  </si>
  <si>
    <t>301040006  PROVENTI DELLE SANZIONI AMMINISTRATIVE IN MATERIA DI SMALTIMENTO DEI RIFIUTI SOLIDI D.Lgs. 152/2006, D.Lgs. 209/2003, D.Lgs. 49/2014, D.Lgs. 188/2008 e L.R. 26/2003 - SANZIONI A CARICO FAMIGLIE</t>
  </si>
  <si>
    <t>ENTRATE PER ATTIVITA'  SANZIONATORIA IN MATERIA DI CONTROLLO ED ISPEZIONI IMPIANTI TERMICI CIVILI AI SENSI DEL D.LGS 192/05 A CARICO DELLE IMPRESE</t>
  </si>
  <si>
    <t>TRASFERIMENTO STATALE PER RIFACIMENTO PARZIALE DELLA COPERTURA CS COLOGNO MONZESE - FONDI PON COVID19 (FINALIZZATO A CAP. 04022272 INSIEME ALTRI CAPITOLI PON)</t>
  </si>
  <si>
    <t>INTROITO SOMME DI COMPETENZA DI TERZI O DA CONTABILIZZARE A FAVORE METROPOLITANO - SERVIZI - (CORRELATO A CAP. SPESA 99017031)</t>
  </si>
  <si>
    <t>ENTRATE DA REALIZZAZIONE PROGETTO EUROPEO ESMARTCITY" NELL' AMBITO DEL PROGRAMMA "MED" (INTERREG MEDITERRANEAN) 2018/2020 - (FINALIZZATA A CAP. 19011010, 19011011, 19012001)"</t>
  </si>
  <si>
    <t>301022800 ENTRATA PER ONERI A CARICO PRIVATI PER ATTIVITA' ISTRUTTORIE RELATIVI ALL'AUTORIZZAZIONE INTEGRATA AMBIENTALE (AIA O IPPC) E PER VERIFICA DI ASSOGGETTABILITA' A V.I.A.</t>
  </si>
  <si>
    <t>TRASFERIMENTI DA COMUNI DIVERSI PER ENTRATE DA CONTRAVVENZIONI AL CODICE DELLA STRADA PER VIOLAZIONE DEI LIMITI MASSIMI DI VELOCITA'  ACCERTATE MEDIANTE DISPOSITIVI TECNICI</t>
  </si>
  <si>
    <t>305390000 INTROITO COMPENSI PROFESSIONALI DA EROGARE AI LEGALI INTERNI PER SPESE LIQUIDATE IN GIUDIZIO</t>
  </si>
  <si>
    <t>405023000 TRASFERIMENTO DA CASCINA MERLATA SPA PER LA PROGETTAZ. REALIZZAZIONE DEL RACCORDO TRA  NUOVO TRACCIATO DEL SEMPIONE E LA VIABILITA'  DI CASCINA MERLATA (FUNZIONALE AL  POLO FIERISTICO DI RHO PERO)</t>
  </si>
  <si>
    <t>205553900 ENTRATE PER RIMBORSI DAL COMUNE DI MILANO CONCERNENTI UTENZE,  GESTIONE CALORE E MANUTENZIONI</t>
  </si>
  <si>
    <t>FONDO DAL MINISTERO DELL' INTERNO PER PROGETTO PONTE LAMBRO (FINALIZZATE A CAP. 01062051)</t>
  </si>
  <si>
    <t>TRASF. STATALE PER  SOSTITUZ. E/O ADEGUAMENTO TERMOVENTILANTI A SEGUITO PRESCRIZIONI DELL'ISS, E INTEGRAZ IMPIANTI TERMICI MODIFICHE DISTRIBUTIVE AMBIENTI SCOLASTICI LOTTO 1 FONDI PON COVID19 (FINALIZZATO A CAP. 04022265 INSIEME ALTRI CAPITOLI PON)</t>
  </si>
  <si>
    <t>401034102 ENTRATE PROVENIENTI DALL' ALIENAZIONE DEL PATRIMONIO - PARTECIPAZIONI IN ALTRE IMPRESE</t>
  </si>
  <si>
    <t>607000000 RIMBORSO SPESE ATTI AMMINISTRATIVI INERENTI I CONTRATTI DI APPALTO E CONCESSIONI DIVERSE (CORRELATA  SPESA 99017014)</t>
  </si>
  <si>
    <t>302025000 CANONI PER OCCUPAZIONI SPAZI ED AREE PUBBLICHE</t>
  </si>
  <si>
    <t>305090001 RECUPERO COMPETENZE E VARIE A CARICO DEL PERSONALE</t>
  </si>
  <si>
    <t>305151001 INTROITI E RIMBORSI DIVERSI PER FUNZIONI IN MATERIA AMBIENTALE</t>
  </si>
  <si>
    <t>302060001 PROVENTO PER L' UTILIZZO DA PARTE DEI GESTORI DELLE MENSE E DEI BAR DEGLI ISTITUTI SCOLASTICI</t>
  </si>
  <si>
    <t>TRASFERIMENTO STATALE PER MANUTENZIONE STRAORDINARIA PREFABBRICATO E RISANAMENTO AMBIENTI CS SAN DONATO MILANESE- FONDI PON COVID19 (FINALIZZATO A CAP. 04022271 INSIEME ALTRI CAPITOLI PON)</t>
  </si>
  <si>
    <t>404411200 TRASFERIMENTI DI CAPITALE DA COMUNI E PROVINCE PER REALIZZAZIONE DI VARIANTE DI CASSANO - MAGGIORI ONERI</t>
  </si>
  <si>
    <t>301102600 PROVENTI PER L' ISCRIZIONE E RELATIVO MANTENIMENTO DELLE IMPRESE AL REGISTRO REGIONALE TELEMATICO DELLE IMPRESE ESERCENTI ATTIVITA'  DI TRASPORTO VIAGGIATORI MEDIANTE NOLEGGIO DI AUTOBUS CON CONDUCENTE</t>
  </si>
  <si>
    <t>404343600 CONTRIBUTO IN 5 ANNUALITA'  DEI COMUNI DI MUGGIO'  E NOVA MILANESE PER IL COMPLETAMENTO DELLA VARIANTE DI MUGGIO'  E NOVA MILANESE</t>
  </si>
  <si>
    <t>TRASFERIMENTO DA REGIONE LOMBARDIA PER REALIZZAZIONE DI VARIANTE DI CASSANO - OPERE DI COMPLETAMENTO DA ROTATORIA 2 A SP. 4 C (FINALIZZATO A CAP. 10052150)</t>
  </si>
  <si>
    <t>301021500 PROVENTI PER RILASCIO AUTORIZZAZIONI TRASPORTI ECCEZIONALI</t>
  </si>
  <si>
    <t>302031000 CANONE PER SERVITU' DI SCARICO DI ACQUE METEORICHE NEL LAGHETTO DI BASIGLIO</t>
  </si>
  <si>
    <t>ENTRATE DERIVANTI DA RISARCIMENTI DANNI IN MATERIA AMBIENTALE - A CARICO FAMIGLIE</t>
  </si>
  <si>
    <t>603000000 ALTRE RITENUTE AL PERSONALE PER CONTO DI TERZI (CORRELATO SPESA 99017012)</t>
  </si>
  <si>
    <t>FONDO PER LA REALIZZAZIONE DELLE AZIONI COLLEGATE AL PROGETTO EUROPEO LUIGI - NELL' AREA DELLO SVILUPPO ECONOMICO - F.E.S.R. FONDO DI SVILUPPO REGIONALE (FINALIZZATA A CAP. 14031010, 14031011, 14031012, 14031013, 14031015)</t>
  </si>
  <si>
    <t>302015000 CANONE  PER LA CONCESSIONE DEI DISTRIBUTORI AUTOMATICI (L'ENTRATA HA RILEVANZA AI FINI IVA)</t>
  </si>
  <si>
    <t>PROVENTI PER SANZIONI AMMINISTRATIVE IN MATERIA DI SMALTIMENTO DEI RIFIUTI SOLIDI D.LGS. 152/2006, D.LGS. 209/2003, D.LGS. 49/2014, D.LGS. 188/2008 E L.R. 26/2003 - SANZIONI A CARICO DELLE AMMINISTRAZIONI PUBBICHE</t>
  </si>
  <si>
    <t>IMPOSTA DI ISCRIZIONE AL PUBBLICO REGISTRO AUTOMOBILISTICO  - RECUPERO EVASIONE</t>
  </si>
  <si>
    <t>TRASF. STATALE PER  SOSTITUZ. E/O ADEGUAMENTO TERMOVENTILANTI A SEGUITO PRESCRIZIONI DELL'ISS, E INTEGRAZ IMPIANTI TERMICI MODIFICHE DISTRIBUTIVE AMBIENTI SCOLASTICI LOTTO 6 FONDI PON COVID19 (FINALIZZATO A CAP. 04022269 INSIEME ALTRI CAPITOLI PON)</t>
  </si>
  <si>
    <t>PRELIEVI DA DEPOSITI BANCARI PRESSO CASSA DEPOSITI E PRESTITI S.P.A.</t>
  </si>
  <si>
    <t>TRASFERIMENTO STATALE PER  LAVORI DI ADEGUAMENTO SPAZIO PALESTRA IST. BOCCIONI MILANO - FONDI PON COVID19 (FINALIZZATO A CAP. 04022274 INSIEME ALTRI CAPITOLI PON)</t>
  </si>
  <si>
    <t>FONDI STATALI PER REALIZZAZIONE DI INTERVENTI DI DEMOLIZIONE E BONIFICA DEL PREFABBRICATO SITUATO NELL' AREA PERTINENZIALE DEL L.S. RUSSEL - FONDO MIUR ART. 25 C. 1 E 2 - BIS D.LGS 50/2017 (FINALIZZATO AL CAP. 04022136)</t>
  </si>
  <si>
    <t>101070000 IMPOSTA SULLE ASSICURAZIONI RC AUTO</t>
  </si>
  <si>
    <t>301026000 PROVENTI DEI DIRITTI DI ISCRIZIONE AL REGISTRO DELLE IMPRESE CHE EFFETTUANO AUTOSMALTIMENTO E RECUPERO DEI RIFIUTI RECUPERABILI</t>
  </si>
  <si>
    <t>TRASFERIMENTO DA AMMINISTRAZIONI LOCALI PER REALIZZARE LE AZIONI PREVISTE DALLA MISURA POR-FSE ASSE II RELATIVA A PERCORSI DI INCLUSIONE ATTIVA A FAVORE DI PERSONE IN CONDIZIONE DI VULNERABILITA' E DISAGIO (FINALIZZATE A CAP. 12041046)</t>
  </si>
  <si>
    <t>305707900 RIMBORSI DA PRIVATI PER SPESE PUBBLICITARIE IN MATERIA DI APPALTI</t>
  </si>
  <si>
    <t>404011800 CONCORSO FINANZIARIO DEL COMUNE DI CASSANO PER LA REALIZZAZIONE DELLA VARIANTE DI CASSANO LUNGO LA SP EX SS 11 PADANA SUPERIORE (DELEGA: VIABILITA', OPERE PUBBLICHE STRADALI)</t>
  </si>
  <si>
    <t>TRASFERIMENTI IN CONTO CAPITALE DA REGIONE LOMBARDIA - ALTRI TRASFERIMENTI  (FINALIZZATO  CAP. 01032015)</t>
  </si>
  <si>
    <t>301029500 RIMBORSO DA PARTE DELL' UTENZA DI SPESE ISTRUTTORIE PER RILASCIO AUTORIZZAZIONI IN MATERIA DI RIFIUTI, CERTIFIC. IN MATERIA DI BONIFICHE, VERIFICA DI ASSOGGETTABILITA' A V.I.A. AUTORIZZAZIONE UNICA ART.208 D.LGS.152/2006</t>
  </si>
  <si>
    <t>205056000 FONDO CONCERNENTE IL COMUNE DI MONZA DELLA QUOTA PER L'APPALTO DEL SERVIZIO DI TRASPORTO PUBBLICO LOCALE SU GOMMA</t>
  </si>
  <si>
    <t>FONDO PIANI SICUREZZA STRADE E SCUOLE D.L. 162/2019 ART. 31 BIS C. 3 - PARTE RELATIVA AL PERSONALE</t>
  </si>
  <si>
    <t>RIMBORSI RICEVUTI PER SPESE DI PERSONALE COMANDATO AL TPL (AGENZIA DEL TRASPORTO PUBBLICO LOCALE DEL BACINO DELLA CITTA'  METROPOLITANA DI MILANO, MONZA BRIANZA, LODI E PAVIA)</t>
  </si>
  <si>
    <t>404342000 CONTRIBUTO DEI COMUNI DI VANZAGO, RHO E PREGNANA M. PER LA REALIZZAZIONE DELLA VARIANTE EST LUNGO LA SP 172 BAGGIO NERVIANO</t>
  </si>
  <si>
    <t>TRASFERIMENTO STATALE PER LAVORI DI MANUTENZIONE STRAORD. DEL LABORATORIO DI MICROBIOLOGIA, DELL'ARCHIVIO E SPOSTAMENTO DEL LABORATORIO DI DOMOTICA IST. MARCORA INVERUNO - FONDI PON COVID19 (FINALIZZATO A CAP.  04022275 INSIEME ALTRI CAPITOLI PON)</t>
  </si>
  <si>
    <t>405022000 FONDO PER TRASFERIMENTO  DA ASPI ED EXPO PER REALIZZAZIONE DELLA VARIANTE DI BOLLATE 1 LUNGO LA SS 233 VARESINA (FINALIZZATA  A CAP 10052087)</t>
  </si>
  <si>
    <t>E.9.01.01.02.000</t>
  </si>
  <si>
    <t>605000044 ENTRATE CONCERNENTI ACCANTONAMENTI PER FUTURI PAGAMENTI IVA - SPLIT PAYMENT (CORRELATO SPESA 99017050)</t>
  </si>
  <si>
    <t>301040003 PROVENTI DELLE SANZIONI PER VIOLAZIONE DI DIRITTI E VINCOLI INERENTI LA LEGGE REGIONALE FORESTALE N.31/2008 - SANZIONI A CARICO FAMIGLIE</t>
  </si>
  <si>
    <t>ENTRATE (RIMBORSI) DA PARTE DI TERZI  (IMPRESE) A SEGUITO DI SPESE PER PERITI SOSTENUTE PER DETERMINAZIONE INDENNITA' DI ESPROPRIO (FINALIZZATO A CAP. 10051133)</t>
  </si>
  <si>
    <t>TRASF. STATALE PER  SOSTITUZ. E/O ADEGUAMENTO TERMOVENTILANTI A SEGUITO PRESCRIZIONI DELL'ISS, E INTEGRAZ IMPIANTI TERMICI MODIFICHE DISTRIBUTIVE AMBIENTI SCOLASTICI LOTTO 3 FONDI PON COVID19 (FINALIZZATO A CAP. 04022267 INSIEME ALTRI CAPITOLI PON)</t>
  </si>
  <si>
    <t>INTROITI E PROVENTI VARI  NEL CAMPO DEI TRASPORTI</t>
  </si>
  <si>
    <t>302010000 FITTI REALI DI BENI IMMOBILI DA P.A.</t>
  </si>
  <si>
    <t>403263200 TRASFERIMENTI DI CAPITALE DA REGIONE PER REALIZZAZIONE DI VARIANTE DI CASSANO - OPERE DI COMPLETAMENTO DA ROTATORIA 1 A ROTATORIA 2 (FINALIZZATA A CAP. 10052015)</t>
  </si>
  <si>
    <t>INTERESSI  ATTIVI PER RITARDATO PAGAMENTO</t>
  </si>
  <si>
    <t>301022100  PROVENTI DERIVANTI DALLE TARIFFE PER IL RILASCIO RINNOVO LICENZE IN CONTO PROPRIO, GESTIONE AUTOSCUOLE, STUDI CONSULENZA, REVISIONE VEICOLI</t>
  </si>
  <si>
    <t>301024700 INTROITI PER ATTIVITA' SANZIONATORIA RELATIVA ALLE MATERIE PAESAGGISTICHE, FORESTALI E DI PROTEZIONE DELLA FLORA E FAUNA DEL PARCO SUD - SANZIONI A CARICO DI IMPRESE (FINALIZZATA  A CAP. 09051078, 09052009 INSIEME A CAP. 30000850, 30001330)</t>
  </si>
  <si>
    <t>301040002 PROVENTI DELLE SANZIONI AMMINISTRATIVE PER VIOLAZIONE DELLE NORME IN MATERIA DI PESCA - L.R.25/82 - SANZIONI A CARICO FAMIGLIE</t>
  </si>
  <si>
    <t>302030500 CANONI PER IMPIANTI PUBBLICITARI LUNGO LE STRADE METROPOLITANE</t>
  </si>
  <si>
    <t>FONDO PER LA REALIZZAZIONE DELLE AZIONI COLLEGATE AL PROGETTO EUROPEO LUIGI - NELL' AREA DELLO SVILUPPO ECONOMICO - FONDO DI ROTAZIONE NAZIONALE (FINALIZZATA A CAP. 14031009, 14031014, 14031016)</t>
  </si>
  <si>
    <t>PROVENTI DELLE SANZIONI AMMINISTRATIVE RELATIVE ALL' AUTORIZZAZIONE INTEGRATA AMBIENTALE (AIA) - SANZIONI A CARICO IMPRESE</t>
  </si>
  <si>
    <t>301101100 ENTRATE PER ATTIVITA'  SANZIONATORIA IN MATERIA DI INQUINAMENTO ATMOSFERICO AI SENSI DEL D.LGS.152/06 ART. 279 C.1 E ART. 318 QUATER COMMA 2</t>
  </si>
  <si>
    <t>PROVENTI DERIVANTI DALLA CONCESSIONE DI BENI ( L' ENTRATA HA RILEVANZA AI FINI IVA) -</t>
  </si>
  <si>
    <t>TRASFERIMENTO STATALE PER  ACQUISTO DI ARREDAMENTO PER ISTITUTI SCOLASTICI E C.S. DI COMP.METROPOLITANA . - FONDI PON COVID19 (FINALIZZATO A CAP. 04022270 INSIEME ALTRI CAPITOLI PON)</t>
  </si>
  <si>
    <t>302075500 INDENNITA' DI OCCUPAZIONE STABILI DI PROPRIETA' METROPOLITANA</t>
  </si>
  <si>
    <t>ENTRATE DA SANZIONI  RELATIVE A PROCEDIMENTI SANZIONATORI E A PENALI IRROGATE IN ESECUZIONE DI CONTRATTI</t>
  </si>
  <si>
    <t>202561700 FONDO DA REGIONE LOMBARDIA PER ATTIVITA' AIB IN MATERIA DI PROTEZIONE CIVILE (FINALIZZATA A CAP 11011004)</t>
  </si>
  <si>
    <t>305010000 SOVRACCANONI SU CONCESSIONI DI GRANDI DERIVAZIONI DI ACQUA PER PRODUZIONE ENERGIA ELETTRICA</t>
  </si>
  <si>
    <t>PROVENTI VARI, COMPRESI RIMOZIONE E DEPOSITO CARTELLI PUBBLICITARI, PER RIMBORSO SPESE PER IL SETTORE STRADE</t>
  </si>
  <si>
    <t>ENTRATE DA FONDAZIONE IRCCS CA' GRANDA PER IL PROGETTO CARIPLO RETE ECOLOGICA CA' GRANDA" TRASFERIMENTI CORRENTI DA ISTITUZIONI SOCIALI PRIVATE ( FINALIZZATO A 09052028)"</t>
  </si>
  <si>
    <t>CONTRIBUTO IN CONTO CAPITALE DA REGIONE LOMBARDIA EX ART. 17 BIS L.R. 26/03 (FINALIZZATO A CAP. 09032001, 09032003)</t>
  </si>
  <si>
    <t>305711300 FONDO DA PROVENTI DERIVANTI DALLA RESTITUZIONE DI CONTRIBUTI EROGATI A TASSO AGEVOLATO A VALERE SUL BANDO PASSAGGIO GENERAZIONALE RILEVA UN MESTIERE TRADIZIONALE - ED. 2007 QUOTA METROPOLITANA</t>
  </si>
  <si>
    <t>TRASF. STATALE PER COFINANZ. PROGETTO MILAN EAST GATE HUB" PER PARTECIPAZ.AL BANDO CEF TRANSPORT REFLOW CON IL COMUNE DI MILANO, DI SEGRATE REGIONE LOMBARDIA E ALTRI SOGG. DI DIR. PRIVATO - FONDI MIT-  (FINALIZZATO A CAP.10021062 CON ALTRI CAP. MIT)"</t>
  </si>
  <si>
    <t>VERSAMENTI DA PARTE DI TERZI PER ESPROPRI PASSIVI</t>
  </si>
  <si>
    <t>202563900 TRASFERIMENTI DA REGIONE LOMBARDIA PER FUNZIONI NON FONDAMENTALI</t>
  </si>
  <si>
    <t>PROVENTI DELLE SANZIONI AMMINISTRATIVE RELATIVE ALL' ABBANDONO DEI RIFIUTI DI PRODOTTI DA FUMO E RIFIUTI DI PICCOLISSIME DIMENSIONI  ( D.Lgs. 152/2006 e D.M. 15/02/2017) - SANZIONI A CARICO FAMIGLIE (FINALIZZATO A CAP. SPESA 09031021)</t>
  </si>
  <si>
    <t>TRASF. STATALE PER  SOSTITUZ. E/O ADEGUAMENTO TERMOVENTILANTI A SEGUITO PRESCRIZIONI DELL'ISS, E INTEGRAZ IMPIANTI TERMICI MODIFICHE DISTRIBUTIVE AMBIENTI SCOLASTICI LOTTO 4 FONDI PON COVID19 (FINALIZZATO A CAP. 04022268 INSIEME ALTRI CAPITOLI PON)</t>
  </si>
  <si>
    <t>205100000 RIMBORSO DA PARTE DELLE ASL,  AZIENDE OSPEDALIERE ED UNIVERSITA'  DI PRESTAZIONI E CESSIONI DIVERSE</t>
  </si>
  <si>
    <t>405020700 CONTRIBUTO STRAORDINARIO SPA SERRAVALLE A COPERTURA DEL COSTO DI OPERE DI VIABILITA' GIA' FINANZIATE NEGLI ESERCIZI 2005 E RETRO (DELEGA: VIABILITA', OPERE PUBBLICHE STRADALI)</t>
  </si>
  <si>
    <t>TRASFERIMENTO STATALE PER ATTIVITA' DI MONITORAGGIO PREVISTA DAL PIANO STRATEGICO TRIENNALE DEL TERRITORIO METROPOLITANO - METROPONTE  - FONDI MIT  (FINALIZZATO A CAP. 10051160 E 10051161 INSIEME ALTRI CAPITOLI MIT)</t>
  </si>
  <si>
    <t>305281000 SPONSORIZZAZIONI PER LA SISTEMAZIONE E MANUTENZIONE DELLE AREE A VERDE PUBBLICO SU AIUOLE DI ROTATORIE LUNGO LE STRADE METROPOLITANE [L'ENTRATA HA RILEVANZA AI FINI IVA] (FINALIZZATA  A CAP.10051025)</t>
  </si>
  <si>
    <t>PROVENTI DA ENTI PER UFFICIO UNICO CONCORSI</t>
  </si>
  <si>
    <t xml:space="preserve">TRASFERIMENTO DA MIT PER COMPARTECIPAZIONE AI COSTI SOSTENUTI DALL'ENTE E NELLA FORMAZIONE DEL PIANO URBANO MOBILITA' SOSTENIBILE (PUMS) E DEL PIANO STRATEGICO METROPOLITANO (PSM) (ANNO 2018-20)  </t>
  </si>
  <si>
    <t>ENTRATE DERIVANTI DA FINANZIAMENTI STATALI PER LA MESSA IN SICUREZZA DEGLI ELEMENTI NON STRUTTURALI PRESSO IIS INVERUNO (FINALIZZATO A CAP. 04022178)</t>
  </si>
  <si>
    <t>FONDO PER LA COPERTURA DELLE SPESE DI PERSONALE DEDICATO AL PROGETTO EUROPEO LUIGI - NELL' AREA DELLO SVILUPPO ECONOMICO - FONDO DI ROTAZIONE NAZIONALE</t>
  </si>
  <si>
    <t>ENTRATE DA FINANZIAMENTI REG. PER INTERVENTI RIFACIMENTO CONTROSOFFITTI UNA ZONA INTERNA P/O C.S GALLARATESE, NATTA 11 MI (FINALIZZATO A CAP. 04022174, 04022197,04022239 INS. A 40000005, 40000085, 40000095, 40000105, 40000135, 40000145, 40000155)</t>
  </si>
  <si>
    <t>TRASFERIMENTO L.R. 9/2020 PER INTERVENTI DI SVILUPPO DELLE INFRASTRUTTURE SCOLASTICHE (FINALIZZATO A CAP.  04022261, 04022262 INSIEME A CAP. 40000052, 40000054, 10052135, 10052155, 10052163,10052164, 10052165, 10052166,10052167)</t>
  </si>
  <si>
    <t>305010100 PROVENTI DERIVANTI DA SOCIETA'  DI PRODUZIONE DI ENERGIA ELETTRICA ED ALTRE PER L' ADEMPIMENTO DI OBBLIGHI ITTIOGENICI PER DERIVAZIONI D' ACQUA</t>
  </si>
  <si>
    <t>301100400 ENTRATA PER ATTIVITA'  SANZIONATORIA IN MATERIA DI DERIVAZIONI E SCARICHI ( D. LGS 152/2006 ARTT. 135-136- L.R.26/2003 ART.54 ) - SANZIONI A CARICO AMMINISTRAZIONI PUBBLICHE</t>
  </si>
  <si>
    <t>TRASF. STATALE PER  SOSTITUZ. E/O ADEGUAMENTO TERMOVENTILANTI A SEGUITO PRESCRIZIONI DELL'ISS, E INTEGRAZ IMPIANTI TERMICI MODIFICHE DISTRIBUTIVE AMBIENTI SCOLASTICI LOTTO 2 FONDI PON COVID19 (FINALIZZATO A CAP. 04022266 INSIEME ALTRI CAPITOLI PON)</t>
  </si>
  <si>
    <t>305411500 ENTRATE PROVENIENTI DA ONERI A CARICO DI PRIVATI PER SPESE ISTRUTTORIE AUTORIZZAZIONI AZIENDE A RIDOTTO E MEDIO INQUINAMENTO ATMOSFERICO E PER VERIFICA DI ASSOGGETTABILITA' A  V.I.A.</t>
  </si>
  <si>
    <t>402180400 TRASFERIMENTI STATALI IN MATERIA DI EDILIZIA SCOLASTICA</t>
  </si>
  <si>
    <t>ENTRATE DERIVANTI DA RISARCIMENTO DANNI IN MATERIA AMBIENTALE - A CARICO IMPRESE</t>
  </si>
  <si>
    <t>TRASFERIMENTO MIT (D.M. 1/2020) PER MANUTENZIONE STRAORDINARIA PONTE SUL FIUME LAMBRO MERIDIONALE (FINALIZZATA A CAP. 10052160)</t>
  </si>
  <si>
    <t>205053000 RIMBORSO DALLE PROVINCE LOMBARDE DELLE SPESE PER IL FUNZIONAMENTO UFFICIO REGIONALE SCOLASTICO</t>
  </si>
  <si>
    <t>403031200 TRASFERIMENTO FONDI DALLA REGIONE LOMBARDIA PER LA REALIZZAZIONE DELLA VARIANTE DI CASSANO D' ADDA LUNGO LA S.P. EX S.S. 11 PADANA SUPERIORE (DELEGA: VIABILITA', OPERE PUBBLICHE STRADALI)</t>
  </si>
  <si>
    <t>CONTRIBUTO REGIONALE PER ATTIVITA'  DI VIGILANZA ITTICO VENATORIA (FINALIZZATO A CAP. 09021090)</t>
  </si>
  <si>
    <t>305710100 PROVENTI DA SPAZI PUBBLICITARI SU BENI IMMOBILI DI PROPRIETA'  DELLA CITTA'  METROPOLITANA</t>
  </si>
  <si>
    <t>302050000 RIMBORSO PER L' UTILIZZO DI STRUTTURE SCOLASTICHE DA PARTE DI TERZI  SPLIT PAYMENT (L' ENTRATA HA RILEVANZA AI FINI IVA)</t>
  </si>
  <si>
    <t>ENTRATE DA REALIZZAZIONE PROGETTO EUROPEO ESMARTCITY" NELL' AMBITO DEL PROGRAMMA "MED" (INTERREG MEDITERRANEAN) 2018/2020 - FINANZIAMENTO SPESE CITTA' METROPOLITANA DI MILANO"</t>
  </si>
  <si>
    <t>ENTRATE DERIVANTI DA CREDITI VERSO IMPRESE A SEGUITO DISTRIBUZIONE DI RISERVE</t>
  </si>
  <si>
    <t>301102200 PROVENTI PER ONERI ISTRUTTORI IN MATERIA DI AUTORIZZAZIONE UNICA AMBIENTALE</t>
  </si>
  <si>
    <t>ENTRATE PER ONERI ISTRUTTORI RELATIVI  AL RILASCIO DELLE AUTORIZZAZIONI PAESAGGISTICHE D.LGS. 42/04 E LR 12/5 E PARERI AMBIENTALI</t>
  </si>
  <si>
    <t>PROVENTI DERIVANTI DALLA CONCESSIONE A TITOLO ONEROSO DELLA CASA DELLE CULTURE DEL MONDO" PRESSO IL CS GALLARATESE DI MILANO ( FINALIZZATO A CAP. 04022254)"</t>
  </si>
  <si>
    <t>TRASFERIMENTO STATALE PER  INSTALLAZIONE/SOSTITUZIONE MONTASCALE - FONDI PON COVID19 (FINALIZZATO A CAP. 04022264 INSIEME ALTRI CAPITOLI PON)</t>
  </si>
  <si>
    <t>305704100 FONDO PER RESTITUZIONE DI INDENNITA' DI ESPROPRI (FINALIZZATA  A CAP 10052104)</t>
  </si>
  <si>
    <t>305711600 PROVENTI DA SANZIONE MANCATO PAGAMENTO TRIBUTI</t>
  </si>
  <si>
    <t>RIMBORSO DELLA SPESA DI PERSONALE DELL' ISTITUZIONE IDROSCALO</t>
  </si>
  <si>
    <t>ENTRATE DA FINANZIAMENTI REG.LI PER REALIZZAZIONE EDIFICIO USO LABORATORIO PRESSO L' IST. ALBERGHIERO VESPUCCI MI- (FINALIZZATO AL CAP. 04022174, 04022197, 04022239 INS. A CAP. 40000005, 40000085, 40000095, 40000105, 40000135, 40000145, 40000155)</t>
  </si>
  <si>
    <t>ENTRATE DERIVANTI DA FINANZIAMENTI STATALI PER VERIFICHE SUI SOLAI E SUI CONTROSOFFITTI DELL' EDIFICIO  - I.I.S. BERTARELLI - FERRARIS - PACINOTTI SUCC.LE ( FINALIZZATE A CAP. 04022258)</t>
  </si>
  <si>
    <t>ENTRATE DERIVANTI DA FINANZIAMENTI STATALI PER VERIFICHE SUI SOLAI E SUI CONTROSOFFITTI DELL' EDIFICIO I.I.S. BESTA - I.T.A.S. NATTA - MILANO (FINALIZZATE A CAP. 04022260)</t>
  </si>
  <si>
    <t>ENTRATE DERIVANTI DA FINANZIAMENTI STATALI PER VERIFICHE SUI  SOLAI E SUI CONTROSOFFITTI DELL' EDIFICIO L.C. GALILEI - LEGNANO (FINALIZZATE A CAP. 04022259)</t>
  </si>
  <si>
    <t>FONDO PIANI SICUREZZA STRADALE E SCUOLE D.L. 162/2019 ART. 31 BIS C. 3 (FINALIZZATO A CAPITOLI DIVERSI)</t>
  </si>
  <si>
    <t>301040007 PROVENTI DELLE SANZIONI AMMINISTRATIVE-  SANZIONI A CARICO FAMIGLIE</t>
  </si>
  <si>
    <t>ENTRATE DERIVANTI DA FINANZIAMENTI STATALI PER LA MESSA IN SICUREZZA DEGLI ELEMENTI NON STRUTTURALI PRESSO  GLI ISTITUTI SCOLASTICI METROPOLITANI - BENI IMMOBILI  (FINALIZZATO  A CAP. 04022014)</t>
  </si>
  <si>
    <t>301023000 ENTRATE DIVERSE PER COMMISSIONE ESAMI NEL CAMPO DEI TRASPORTI</t>
  </si>
  <si>
    <t>VERSAMENTO IVA A DEBITO DELL' ISTITUZIONE IDROSCALO</t>
  </si>
  <si>
    <t>301022000  PROVENTI PER RILASCIO AUTORIZZAZIONI TRASPORTI ECCEZIONALI PERIODICHE (EX COMPETENZA REGIONALE)</t>
  </si>
  <si>
    <t>405015200 TRASFERIMENTO DI FONDI DA ANAS SPA PER LA PROGETTAZIONE E REALIZZAZIONE DEL RACCORDO TRA IL NUOVO TRACCIATO DEL SEMPIONE E LA VIABILITA'  DI CASCINA MERLATA (FUNZIONALE AL COLLEGAMENTO DI MILANO CON IL POLO FIERISTICO DI RHO PERO)</t>
  </si>
  <si>
    <t>ELENCO CAPITOLI GLOBALE ENTRATE RESIDUI</t>
  </si>
  <si>
    <t>ENTE</t>
  </si>
  <si>
    <t>RESIDUO DA RIPORTARE</t>
  </si>
  <si>
    <t>CMM</t>
  </si>
  <si>
    <t>ANNO PROVENIENZA</t>
  </si>
  <si>
    <t>TITOLO</t>
  </si>
  <si>
    <t>TIPOLOGIA</t>
  </si>
  <si>
    <t>CAPITOLO</t>
  </si>
  <si>
    <t>DENOMINAZIONE</t>
  </si>
  <si>
    <t>RESIDUO INIZIALE</t>
  </si>
  <si>
    <t>RESIDUO ATTUALE</t>
  </si>
  <si>
    <t>MAGGIORI O MINORI ENTRATE</t>
  </si>
  <si>
    <t xml:space="preserve">ENTRATE DERIVANTI DA TRASFERIMENTI CORRENTI DA IMPRESE - SPONSORIZZAZIONI TECNICHE DA IMPRESE  (ENTRATA A RILEVANZA IVA)  </t>
  </si>
  <si>
    <t>CANONI E CONCESSIONI E DIRITTI REALI DI GODIMENTO - CANALI ADDUTTORI</t>
  </si>
  <si>
    <t>ENTRATE DERIVANTI DALLA GESTIONE PARCO IDROSCALO (ENTRATA A RILEVANZA IVA)</t>
  </si>
  <si>
    <t>ENTRATE DERIVANTI DALLA GESTIONE PARCO IDROSCALO</t>
  </si>
  <si>
    <t>IDROSCALO</t>
  </si>
  <si>
    <t>TOTALE</t>
  </si>
</sst>
</file>

<file path=xl/styles.xml><?xml version="1.0" encoding="utf-8"?>
<styleSheet xmlns="http://schemas.openxmlformats.org/spreadsheetml/2006/main">
  <numFmts count="1">
    <numFmt numFmtId="43" formatCode="_-* #,##0.00\ _€_-;\-* #,##0.00\ _€_-;_-* &quot;-&quot;??\ _€_-;_-@_-"/>
  </numFmts>
  <fonts count="19">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2"/>
      <color theme="1"/>
      <name val="Calibri"/>
      <family val="2"/>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43" fontId="1" fillId="0" borderId="0" applyFont="0" applyFill="0" applyBorder="0" applyAlignment="0" applyProtection="0"/>
  </cellStyleXfs>
  <cellXfs count="20">
    <xf numFmtId="0" fontId="0" fillId="0" borderId="0" xfId="0"/>
    <xf numFmtId="0" fontId="18" fillId="0" borderId="0" xfId="0" applyFont="1" applyFill="1"/>
    <xf numFmtId="0" fontId="0" fillId="0" borderId="0" xfId="0" applyFill="1"/>
    <xf numFmtId="43" fontId="0" fillId="0" borderId="0" xfId="42" applyFont="1" applyFill="1"/>
    <xf numFmtId="0" fontId="0" fillId="0" borderId="0" xfId="0" applyFill="1" applyAlignment="1">
      <alignment wrapText="1"/>
    </xf>
    <xf numFmtId="0" fontId="0" fillId="0" borderId="0" xfId="0" applyFill="1" applyAlignment="1">
      <alignment horizontal="center" vertical="center" wrapText="1"/>
    </xf>
    <xf numFmtId="0" fontId="0" fillId="0" borderId="0" xfId="0" applyFill="1" applyAlignment="1">
      <alignment horizontal="center"/>
    </xf>
    <xf numFmtId="0" fontId="0" fillId="0" borderId="10" xfId="0" applyFill="1" applyBorder="1" applyAlignment="1">
      <alignment horizontal="center" vertical="center" wrapText="1"/>
    </xf>
    <xf numFmtId="43" fontId="0" fillId="0" borderId="10" xfId="42" applyFont="1" applyFill="1" applyBorder="1" applyAlignment="1">
      <alignment horizontal="center" vertical="center" wrapText="1"/>
    </xf>
    <xf numFmtId="0" fontId="0" fillId="0" borderId="10" xfId="0" applyFill="1" applyBorder="1"/>
    <xf numFmtId="0" fontId="0" fillId="0" borderId="10" xfId="0" applyFill="1" applyBorder="1" applyAlignment="1">
      <alignment horizontal="center"/>
    </xf>
    <xf numFmtId="0" fontId="0" fillId="0" borderId="10" xfId="0" applyFill="1" applyBorder="1" applyAlignment="1">
      <alignment wrapText="1"/>
    </xf>
    <xf numFmtId="43" fontId="0" fillId="0" borderId="10" xfId="42" applyFont="1" applyFill="1" applyBorder="1"/>
    <xf numFmtId="0" fontId="1" fillId="0" borderId="10" xfId="0" applyNumberFormat="1" applyFont="1" applyFill="1" applyBorder="1" applyAlignment="1">
      <alignment horizontal="left"/>
    </xf>
    <xf numFmtId="0" fontId="1" fillId="0" borderId="10" xfId="0" applyNumberFormat="1" applyFont="1" applyFill="1" applyBorder="1" applyAlignment="1">
      <alignment horizontal="left" wrapText="1"/>
    </xf>
    <xf numFmtId="4" fontId="1" fillId="0" borderId="10" xfId="0" applyNumberFormat="1" applyFont="1" applyFill="1" applyBorder="1" applyAlignment="1">
      <alignment horizontal="right"/>
    </xf>
    <xf numFmtId="0" fontId="16" fillId="0" borderId="11" xfId="0" applyFont="1" applyFill="1" applyBorder="1"/>
    <xf numFmtId="0" fontId="16" fillId="0" borderId="11" xfId="0" applyFont="1" applyFill="1" applyBorder="1" applyAlignment="1">
      <alignment horizontal="center"/>
    </xf>
    <xf numFmtId="0" fontId="16" fillId="0" borderId="11" xfId="0" applyFont="1" applyFill="1" applyBorder="1" applyAlignment="1">
      <alignment wrapText="1"/>
    </xf>
    <xf numFmtId="43" fontId="16" fillId="0" borderId="11" xfId="42" applyFont="1" applyFill="1" applyBorder="1"/>
  </cellXfs>
  <cellStyles count="43">
    <cellStyle name="20% - Colore 1" xfId="19" builtinId="30" customBuiltin="1"/>
    <cellStyle name="20% - Colore 2" xfId="23" builtinId="34" customBuiltin="1"/>
    <cellStyle name="20% - Colore 3" xfId="27" builtinId="38" customBuiltin="1"/>
    <cellStyle name="20% - Colore 4" xfId="31" builtinId="42" customBuiltin="1"/>
    <cellStyle name="20% - Colore 5" xfId="35" builtinId="46" customBuiltin="1"/>
    <cellStyle name="20% - Colore 6" xfId="39" builtinId="50" customBuiltin="1"/>
    <cellStyle name="40% - Colore 1" xfId="20" builtinId="31" customBuiltin="1"/>
    <cellStyle name="40% - Colore 2" xfId="24" builtinId="35" customBuiltin="1"/>
    <cellStyle name="40% - Colore 3" xfId="28" builtinId="39" customBuiltin="1"/>
    <cellStyle name="40% - Colore 4" xfId="32" builtinId="43" customBuiltin="1"/>
    <cellStyle name="40% - Colore 5" xfId="36" builtinId="47" customBuiltin="1"/>
    <cellStyle name="40% - Colore 6" xfId="40" builtinId="51" customBuiltin="1"/>
    <cellStyle name="60% - Colore 1" xfId="21" builtinId="32" customBuiltin="1"/>
    <cellStyle name="60% - Colore 2" xfId="25" builtinId="36" customBuiltin="1"/>
    <cellStyle name="60% - Colore 3" xfId="29" builtinId="40" customBuiltin="1"/>
    <cellStyle name="60% - Colore 4" xfId="33" builtinId="44" customBuiltin="1"/>
    <cellStyle name="60% - Colore 5" xfId="37" builtinId="48" customBuiltin="1"/>
    <cellStyle name="60% - Colore 6" xfId="41" builtinId="52" customBuiltin="1"/>
    <cellStyle name="Calcolo" xfId="11" builtinId="22" customBuiltin="1"/>
    <cellStyle name="Cella collegata" xfId="12" builtinId="24" customBuiltin="1"/>
    <cellStyle name="Cella da controllare" xfId="13" builtinId="23" customBuiltin="1"/>
    <cellStyle name="Colore 1" xfId="18" builtinId="29" customBuiltin="1"/>
    <cellStyle name="Colore 2" xfId="22" builtinId="33" customBuiltin="1"/>
    <cellStyle name="Colore 3" xfId="26" builtinId="37" customBuiltin="1"/>
    <cellStyle name="Colore 4" xfId="30" builtinId="41" customBuiltin="1"/>
    <cellStyle name="Colore 5" xfId="34" builtinId="45" customBuiltin="1"/>
    <cellStyle name="Colore 6" xfId="38" builtinId="49" customBuiltin="1"/>
    <cellStyle name="Input" xfId="9" builtinId="20" customBuiltin="1"/>
    <cellStyle name="Migliaia" xfId="42" builtinId="3"/>
    <cellStyle name="Neutrale" xfId="8" builtinId="28" customBuiltin="1"/>
    <cellStyle name="Normale" xfId="0" builtinId="0"/>
    <cellStyle name="Nota" xfId="15" builtinId="10" customBuiltin="1"/>
    <cellStyle name="Output" xfId="10" builtinId="21" customBuiltin="1"/>
    <cellStyle name="Testo avviso" xfId="14" builtinId="11" customBuiltin="1"/>
    <cellStyle name="Testo descrittivo" xfId="16" builtinId="53" customBuiltin="1"/>
    <cellStyle name="Titolo" xfId="1" builtinId="15" customBuiltin="1"/>
    <cellStyle name="Titolo 1" xfId="2" builtinId="16" customBuiltin="1"/>
    <cellStyle name="Titolo 2" xfId="3" builtinId="17" customBuiltin="1"/>
    <cellStyle name="Titolo 3" xfId="4" builtinId="18" customBuiltin="1"/>
    <cellStyle name="Titolo 4" xfId="5" builtinId="19" customBuiltin="1"/>
    <cellStyle name="Totale" xfId="17" builtinId="25" customBuiltin="1"/>
    <cellStyle name="Valore non valido" xfId="7" builtinId="27" customBuiltin="1"/>
    <cellStyle name="Valore valido" xfId="6" builtinId="26" customBuiltin="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K399"/>
  <sheetViews>
    <sheetView tabSelected="1" topLeftCell="A394" workbookViewId="0">
      <selection activeCell="I397" sqref="I397"/>
    </sheetView>
  </sheetViews>
  <sheetFormatPr defaultRowHeight="15"/>
  <cols>
    <col min="1" max="1" width="11" style="2" customWidth="1"/>
    <col min="2" max="2" width="9.140625" style="6"/>
    <col min="3" max="3" width="7.42578125" style="6" customWidth="1"/>
    <col min="4" max="4" width="8" style="6" customWidth="1"/>
    <col min="5" max="5" width="9.140625" style="2"/>
    <col min="6" max="6" width="25.7109375" style="4" customWidth="1"/>
    <col min="7" max="8" width="16.7109375" style="3" bestFit="1" customWidth="1"/>
    <col min="9" max="9" width="15.7109375" style="3" customWidth="1"/>
    <col min="10" max="10" width="15.7109375" style="3" bestFit="1" customWidth="1"/>
    <col min="11" max="11" width="16.7109375" style="3" bestFit="1" customWidth="1"/>
    <col min="12" max="16384" width="9.140625" style="2"/>
  </cols>
  <sheetData>
    <row r="1" spans="1:11" ht="15.75">
      <c r="A1" s="1" t="s">
        <v>237</v>
      </c>
    </row>
    <row r="3" spans="1:11" s="5" customFormat="1" ht="45">
      <c r="A3" s="7" t="s">
        <v>238</v>
      </c>
      <c r="B3" s="7" t="s">
        <v>241</v>
      </c>
      <c r="C3" s="7" t="s">
        <v>242</v>
      </c>
      <c r="D3" s="7" t="s">
        <v>243</v>
      </c>
      <c r="E3" s="7" t="s">
        <v>244</v>
      </c>
      <c r="F3" s="7" t="s">
        <v>245</v>
      </c>
      <c r="G3" s="8" t="s">
        <v>246</v>
      </c>
      <c r="H3" s="8" t="s">
        <v>247</v>
      </c>
      <c r="I3" s="8" t="s">
        <v>248</v>
      </c>
      <c r="J3" s="8" t="s">
        <v>15</v>
      </c>
      <c r="K3" s="8" t="s">
        <v>239</v>
      </c>
    </row>
    <row r="4" spans="1:11" ht="75">
      <c r="A4" s="9" t="s">
        <v>240</v>
      </c>
      <c r="B4" s="10">
        <v>2012</v>
      </c>
      <c r="C4" s="10">
        <v>1</v>
      </c>
      <c r="D4" s="10">
        <v>101</v>
      </c>
      <c r="E4" s="9">
        <v>10000010</v>
      </c>
      <c r="F4" s="11" t="s">
        <v>77</v>
      </c>
      <c r="G4" s="12">
        <v>0</v>
      </c>
      <c r="H4" s="12">
        <v>1171858.32</v>
      </c>
      <c r="I4" s="12">
        <f t="shared" ref="I4:I19" si="0">G4-H4</f>
        <v>-1171858.32</v>
      </c>
      <c r="J4" s="12">
        <v>1171858.32</v>
      </c>
      <c r="K4" s="12">
        <f t="shared" ref="K4:K67" si="1">H4-J4</f>
        <v>0</v>
      </c>
    </row>
    <row r="5" spans="1:11" ht="75">
      <c r="A5" s="9" t="s">
        <v>240</v>
      </c>
      <c r="B5" s="10">
        <v>2013</v>
      </c>
      <c r="C5" s="10">
        <v>1</v>
      </c>
      <c r="D5" s="10">
        <v>101</v>
      </c>
      <c r="E5" s="9">
        <v>10000010</v>
      </c>
      <c r="F5" s="11" t="s">
        <v>77</v>
      </c>
      <c r="G5" s="12">
        <v>0</v>
      </c>
      <c r="H5" s="12">
        <v>1601742.86</v>
      </c>
      <c r="I5" s="12">
        <f t="shared" si="0"/>
        <v>-1601742.86</v>
      </c>
      <c r="J5" s="12">
        <v>1601742.86</v>
      </c>
      <c r="K5" s="12">
        <f t="shared" si="1"/>
        <v>0</v>
      </c>
    </row>
    <row r="6" spans="1:11" ht="75">
      <c r="A6" s="9" t="s">
        <v>240</v>
      </c>
      <c r="B6" s="10">
        <v>2014</v>
      </c>
      <c r="C6" s="10">
        <v>1</v>
      </c>
      <c r="D6" s="10">
        <v>101</v>
      </c>
      <c r="E6" s="9">
        <v>10000010</v>
      </c>
      <c r="F6" s="11" t="s">
        <v>77</v>
      </c>
      <c r="G6" s="12">
        <v>68487.31</v>
      </c>
      <c r="H6" s="12">
        <v>1883390.44</v>
      </c>
      <c r="I6" s="12">
        <f t="shared" si="0"/>
        <v>-1814903.13</v>
      </c>
      <c r="J6" s="12">
        <v>1814903.13</v>
      </c>
      <c r="K6" s="12">
        <f t="shared" si="1"/>
        <v>68487.310000000056</v>
      </c>
    </row>
    <row r="7" spans="1:11" ht="75">
      <c r="A7" s="9" t="s">
        <v>240</v>
      </c>
      <c r="B7" s="10">
        <v>2015</v>
      </c>
      <c r="C7" s="10">
        <v>1</v>
      </c>
      <c r="D7" s="10">
        <v>101</v>
      </c>
      <c r="E7" s="9">
        <v>10000010</v>
      </c>
      <c r="F7" s="11" t="s">
        <v>77</v>
      </c>
      <c r="G7" s="12">
        <v>0</v>
      </c>
      <c r="H7" s="12">
        <v>197608.1</v>
      </c>
      <c r="I7" s="12">
        <f t="shared" si="0"/>
        <v>-197608.1</v>
      </c>
      <c r="J7" s="12">
        <v>197608.1</v>
      </c>
      <c r="K7" s="12">
        <f t="shared" si="1"/>
        <v>0</v>
      </c>
    </row>
    <row r="8" spans="1:11" ht="75">
      <c r="A8" s="9" t="s">
        <v>240</v>
      </c>
      <c r="B8" s="10">
        <v>2016</v>
      </c>
      <c r="C8" s="10">
        <v>1</v>
      </c>
      <c r="D8" s="10">
        <v>101</v>
      </c>
      <c r="E8" s="9">
        <v>10000010</v>
      </c>
      <c r="F8" s="11" t="s">
        <v>77</v>
      </c>
      <c r="G8" s="12">
        <v>0</v>
      </c>
      <c r="H8" s="12">
        <v>2483689.4</v>
      </c>
      <c r="I8" s="12">
        <f t="shared" si="0"/>
        <v>-2483689.4</v>
      </c>
      <c r="J8" s="12">
        <v>2483689.4</v>
      </c>
      <c r="K8" s="12">
        <f t="shared" si="1"/>
        <v>0</v>
      </c>
    </row>
    <row r="9" spans="1:11" ht="75">
      <c r="A9" s="9" t="s">
        <v>240</v>
      </c>
      <c r="B9" s="10">
        <v>2017</v>
      </c>
      <c r="C9" s="10">
        <v>1</v>
      </c>
      <c r="D9" s="10">
        <v>101</v>
      </c>
      <c r="E9" s="9">
        <v>10000010</v>
      </c>
      <c r="F9" s="11" t="s">
        <v>77</v>
      </c>
      <c r="G9" s="12">
        <v>540722.56999999995</v>
      </c>
      <c r="H9" s="12">
        <v>1652383.51</v>
      </c>
      <c r="I9" s="12">
        <f t="shared" si="0"/>
        <v>-1111660.94</v>
      </c>
      <c r="J9" s="12">
        <v>1317970.3899999999</v>
      </c>
      <c r="K9" s="12">
        <f t="shared" si="1"/>
        <v>334413.12000000011</v>
      </c>
    </row>
    <row r="10" spans="1:11" ht="75">
      <c r="A10" s="9" t="s">
        <v>240</v>
      </c>
      <c r="B10" s="10">
        <v>2018</v>
      </c>
      <c r="C10" s="10">
        <v>1</v>
      </c>
      <c r="D10" s="10">
        <v>101</v>
      </c>
      <c r="E10" s="9">
        <v>10000010</v>
      </c>
      <c r="F10" s="11" t="s">
        <v>77</v>
      </c>
      <c r="G10" s="12">
        <v>1280029.18</v>
      </c>
      <c r="H10" s="12">
        <v>1238200.43</v>
      </c>
      <c r="I10" s="12">
        <f t="shared" si="0"/>
        <v>41828.75</v>
      </c>
      <c r="J10" s="12">
        <v>624451.31999999995</v>
      </c>
      <c r="K10" s="12">
        <f t="shared" si="1"/>
        <v>613749.11</v>
      </c>
    </row>
    <row r="11" spans="1:11" ht="75">
      <c r="A11" s="9" t="s">
        <v>240</v>
      </c>
      <c r="B11" s="10">
        <v>2019</v>
      </c>
      <c r="C11" s="10">
        <v>1</v>
      </c>
      <c r="D11" s="10">
        <v>101</v>
      </c>
      <c r="E11" s="9">
        <v>10000010</v>
      </c>
      <c r="F11" s="11" t="s">
        <v>77</v>
      </c>
      <c r="G11" s="12">
        <v>4628685.68</v>
      </c>
      <c r="H11" s="12">
        <v>4629039.09</v>
      </c>
      <c r="I11" s="12">
        <f t="shared" si="0"/>
        <v>-353.41000000014901</v>
      </c>
      <c r="J11" s="12">
        <v>1473517.39</v>
      </c>
      <c r="K11" s="12">
        <f t="shared" si="1"/>
        <v>3155521.7</v>
      </c>
    </row>
    <row r="12" spans="1:11" ht="75">
      <c r="A12" s="9" t="s">
        <v>240</v>
      </c>
      <c r="B12" s="10">
        <v>2020</v>
      </c>
      <c r="C12" s="10">
        <v>1</v>
      </c>
      <c r="D12" s="10">
        <v>101</v>
      </c>
      <c r="E12" s="9">
        <v>10000010</v>
      </c>
      <c r="F12" s="11" t="s">
        <v>77</v>
      </c>
      <c r="G12" s="12">
        <v>13067612.4</v>
      </c>
      <c r="H12" s="12">
        <v>14314955.060000001</v>
      </c>
      <c r="I12" s="12">
        <f t="shared" si="0"/>
        <v>-1247342.6600000001</v>
      </c>
      <c r="J12" s="12">
        <v>12318268.35</v>
      </c>
      <c r="K12" s="12">
        <f t="shared" si="1"/>
        <v>1996686.7100000009</v>
      </c>
    </row>
    <row r="13" spans="1:11" ht="30">
      <c r="A13" s="9" t="s">
        <v>240</v>
      </c>
      <c r="B13" s="10">
        <v>2020</v>
      </c>
      <c r="C13" s="10">
        <v>1</v>
      </c>
      <c r="D13" s="10">
        <v>101</v>
      </c>
      <c r="E13" s="9">
        <v>10000030</v>
      </c>
      <c r="F13" s="11" t="s">
        <v>151</v>
      </c>
      <c r="G13" s="12">
        <v>14789249.51</v>
      </c>
      <c r="H13" s="12">
        <v>14789249.51</v>
      </c>
      <c r="I13" s="12">
        <f t="shared" si="0"/>
        <v>0</v>
      </c>
      <c r="J13" s="12">
        <v>14789249.51</v>
      </c>
      <c r="K13" s="12">
        <f t="shared" si="1"/>
        <v>0</v>
      </c>
    </row>
    <row r="14" spans="1:11" ht="60">
      <c r="A14" s="9" t="s">
        <v>240</v>
      </c>
      <c r="B14" s="10">
        <v>2016</v>
      </c>
      <c r="C14" s="10">
        <v>1</v>
      </c>
      <c r="D14" s="10">
        <v>101</v>
      </c>
      <c r="E14" s="9">
        <v>10000040</v>
      </c>
      <c r="F14" s="11" t="s">
        <v>82</v>
      </c>
      <c r="G14" s="12">
        <v>34831.69</v>
      </c>
      <c r="H14" s="12">
        <v>34831.69</v>
      </c>
      <c r="I14" s="12">
        <f t="shared" si="0"/>
        <v>0</v>
      </c>
      <c r="J14" s="12">
        <v>171.31</v>
      </c>
      <c r="K14" s="12">
        <f t="shared" si="1"/>
        <v>34660.380000000005</v>
      </c>
    </row>
    <row r="15" spans="1:11" ht="60">
      <c r="A15" s="9" t="s">
        <v>240</v>
      </c>
      <c r="B15" s="10">
        <v>2017</v>
      </c>
      <c r="C15" s="10">
        <v>1</v>
      </c>
      <c r="D15" s="10">
        <v>101</v>
      </c>
      <c r="E15" s="9">
        <v>10000040</v>
      </c>
      <c r="F15" s="11" t="s">
        <v>82</v>
      </c>
      <c r="G15" s="12">
        <v>93098.33</v>
      </c>
      <c r="H15" s="12">
        <v>93098.33</v>
      </c>
      <c r="I15" s="12">
        <f t="shared" si="0"/>
        <v>0</v>
      </c>
      <c r="J15" s="12">
        <v>456.63</v>
      </c>
      <c r="K15" s="12">
        <f t="shared" si="1"/>
        <v>92641.7</v>
      </c>
    </row>
    <row r="16" spans="1:11" ht="60">
      <c r="A16" s="9" t="s">
        <v>240</v>
      </c>
      <c r="B16" s="10">
        <v>2019</v>
      </c>
      <c r="C16" s="10">
        <v>1</v>
      </c>
      <c r="D16" s="10">
        <v>101</v>
      </c>
      <c r="E16" s="9">
        <v>10000040</v>
      </c>
      <c r="F16" s="11" t="s">
        <v>82</v>
      </c>
      <c r="G16" s="12">
        <v>95479.72</v>
      </c>
      <c r="H16" s="12">
        <v>95479.72</v>
      </c>
      <c r="I16" s="12">
        <f t="shared" si="0"/>
        <v>0</v>
      </c>
      <c r="J16" s="12">
        <v>628.78</v>
      </c>
      <c r="K16" s="12">
        <f t="shared" si="1"/>
        <v>94850.94</v>
      </c>
    </row>
    <row r="17" spans="1:11" ht="60">
      <c r="A17" s="9" t="s">
        <v>240</v>
      </c>
      <c r="B17" s="10">
        <v>2020</v>
      </c>
      <c r="C17" s="10">
        <v>1</v>
      </c>
      <c r="D17" s="10">
        <v>101</v>
      </c>
      <c r="E17" s="9">
        <v>10000040</v>
      </c>
      <c r="F17" s="11" t="s">
        <v>82</v>
      </c>
      <c r="G17" s="12">
        <v>6901.87</v>
      </c>
      <c r="H17" s="12">
        <v>6901.87</v>
      </c>
      <c r="I17" s="12">
        <f t="shared" si="0"/>
        <v>0</v>
      </c>
      <c r="J17" s="12">
        <v>6901.87</v>
      </c>
      <c r="K17" s="12">
        <f t="shared" si="1"/>
        <v>0</v>
      </c>
    </row>
    <row r="18" spans="1:11" ht="60">
      <c r="A18" s="9" t="s">
        <v>240</v>
      </c>
      <c r="B18" s="10">
        <v>2020</v>
      </c>
      <c r="C18" s="10">
        <v>1</v>
      </c>
      <c r="D18" s="10">
        <v>101</v>
      </c>
      <c r="E18" s="9">
        <v>10000050</v>
      </c>
      <c r="F18" s="11" t="s">
        <v>146</v>
      </c>
      <c r="G18" s="12">
        <v>64330</v>
      </c>
      <c r="H18" s="12">
        <v>64330</v>
      </c>
      <c r="I18" s="12">
        <f t="shared" si="0"/>
        <v>0</v>
      </c>
      <c r="J18" s="12">
        <v>26.53</v>
      </c>
      <c r="K18" s="12">
        <f t="shared" si="1"/>
        <v>64303.47</v>
      </c>
    </row>
    <row r="19" spans="1:11" ht="60">
      <c r="A19" s="9" t="s">
        <v>240</v>
      </c>
      <c r="B19" s="10">
        <v>2020</v>
      </c>
      <c r="C19" s="10">
        <v>1</v>
      </c>
      <c r="D19" s="10">
        <v>101</v>
      </c>
      <c r="E19" s="9">
        <v>10000090</v>
      </c>
      <c r="F19" s="11" t="s">
        <v>80</v>
      </c>
      <c r="G19" s="12">
        <v>2740</v>
      </c>
      <c r="H19" s="12">
        <v>2740</v>
      </c>
      <c r="I19" s="12">
        <f t="shared" si="0"/>
        <v>0</v>
      </c>
      <c r="J19" s="12">
        <v>2740</v>
      </c>
      <c r="K19" s="12">
        <f t="shared" si="1"/>
        <v>0</v>
      </c>
    </row>
    <row r="20" spans="1:11" ht="105">
      <c r="A20" s="9" t="s">
        <v>253</v>
      </c>
      <c r="B20" s="10">
        <v>2020</v>
      </c>
      <c r="C20" s="10">
        <v>2</v>
      </c>
      <c r="D20" s="10">
        <v>1</v>
      </c>
      <c r="E20" s="13">
        <v>2000024</v>
      </c>
      <c r="F20" s="14" t="s">
        <v>249</v>
      </c>
      <c r="G20" s="15">
        <v>1311808.6599999999</v>
      </c>
      <c r="H20" s="15">
        <v>1311807.42</v>
      </c>
      <c r="I20" s="15">
        <v>1.24</v>
      </c>
      <c r="J20" s="15">
        <v>1311807.42</v>
      </c>
      <c r="K20" s="12">
        <f t="shared" si="1"/>
        <v>0</v>
      </c>
    </row>
    <row r="21" spans="1:11" ht="75">
      <c r="A21" s="9" t="s">
        <v>240</v>
      </c>
      <c r="B21" s="10">
        <v>2019</v>
      </c>
      <c r="C21" s="10">
        <v>2</v>
      </c>
      <c r="D21" s="10">
        <v>101</v>
      </c>
      <c r="E21" s="9">
        <v>20000003</v>
      </c>
      <c r="F21" s="11" t="s">
        <v>52</v>
      </c>
      <c r="G21" s="12">
        <v>267860</v>
      </c>
      <c r="H21" s="12">
        <v>267860</v>
      </c>
      <c r="I21" s="12">
        <f t="shared" ref="I21:I58" si="2">G21-H21</f>
        <v>0</v>
      </c>
      <c r="J21" s="12">
        <v>267860</v>
      </c>
      <c r="K21" s="12">
        <f t="shared" si="1"/>
        <v>0</v>
      </c>
    </row>
    <row r="22" spans="1:11" ht="75">
      <c r="A22" s="9" t="s">
        <v>240</v>
      </c>
      <c r="B22" s="10">
        <v>2020</v>
      </c>
      <c r="C22" s="10">
        <v>2</v>
      </c>
      <c r="D22" s="10">
        <v>101</v>
      </c>
      <c r="E22" s="9">
        <v>20000003</v>
      </c>
      <c r="F22" s="11" t="s">
        <v>52</v>
      </c>
      <c r="G22" s="12">
        <v>265468</v>
      </c>
      <c r="H22" s="12">
        <v>265468</v>
      </c>
      <c r="I22" s="12">
        <f t="shared" si="2"/>
        <v>0</v>
      </c>
      <c r="J22" s="12">
        <v>265468</v>
      </c>
      <c r="K22" s="12">
        <f t="shared" si="1"/>
        <v>0</v>
      </c>
    </row>
    <row r="23" spans="1:11" ht="135">
      <c r="A23" s="9" t="s">
        <v>240</v>
      </c>
      <c r="B23" s="10">
        <v>2020</v>
      </c>
      <c r="C23" s="10">
        <v>2</v>
      </c>
      <c r="D23" s="10">
        <v>101</v>
      </c>
      <c r="E23" s="9">
        <v>20000005</v>
      </c>
      <c r="F23" s="11" t="s">
        <v>115</v>
      </c>
      <c r="G23" s="12">
        <v>5000</v>
      </c>
      <c r="H23" s="12">
        <v>5000</v>
      </c>
      <c r="I23" s="12">
        <f t="shared" si="2"/>
        <v>0</v>
      </c>
      <c r="J23" s="12">
        <v>5000</v>
      </c>
      <c r="K23" s="12">
        <f t="shared" si="1"/>
        <v>0</v>
      </c>
    </row>
    <row r="24" spans="1:11" ht="75">
      <c r="A24" s="9" t="s">
        <v>240</v>
      </c>
      <c r="B24" s="10">
        <v>2020</v>
      </c>
      <c r="C24" s="10">
        <v>2</v>
      </c>
      <c r="D24" s="10">
        <v>101</v>
      </c>
      <c r="E24" s="9">
        <v>20000019</v>
      </c>
      <c r="F24" s="11" t="s">
        <v>214</v>
      </c>
      <c r="G24" s="12">
        <v>4195.7299999999996</v>
      </c>
      <c r="H24" s="12">
        <v>4195.7299999999996</v>
      </c>
      <c r="I24" s="12">
        <f t="shared" si="2"/>
        <v>0</v>
      </c>
      <c r="J24" s="12">
        <v>4195.7299999999996</v>
      </c>
      <c r="K24" s="12">
        <f t="shared" si="1"/>
        <v>0</v>
      </c>
    </row>
    <row r="25" spans="1:11" ht="150">
      <c r="A25" s="9" t="s">
        <v>240</v>
      </c>
      <c r="B25" s="10">
        <v>2020</v>
      </c>
      <c r="C25" s="10">
        <v>2</v>
      </c>
      <c r="D25" s="10">
        <v>101</v>
      </c>
      <c r="E25" s="9">
        <v>20000044</v>
      </c>
      <c r="F25" s="11" t="s">
        <v>177</v>
      </c>
      <c r="G25" s="12">
        <v>3773.27</v>
      </c>
      <c r="H25" s="12">
        <v>3773.27</v>
      </c>
      <c r="I25" s="12">
        <f t="shared" si="2"/>
        <v>0</v>
      </c>
      <c r="J25" s="12">
        <v>3773.27</v>
      </c>
      <c r="K25" s="12">
        <f t="shared" si="1"/>
        <v>0</v>
      </c>
    </row>
    <row r="26" spans="1:11" ht="105">
      <c r="A26" s="9" t="s">
        <v>240</v>
      </c>
      <c r="B26" s="10">
        <v>2020</v>
      </c>
      <c r="C26" s="10">
        <v>2</v>
      </c>
      <c r="D26" s="10">
        <v>101</v>
      </c>
      <c r="E26" s="9">
        <v>20000047</v>
      </c>
      <c r="F26" s="11" t="s">
        <v>202</v>
      </c>
      <c r="G26" s="12">
        <v>6088.73</v>
      </c>
      <c r="H26" s="12">
        <v>6088.73</v>
      </c>
      <c r="I26" s="12">
        <f t="shared" si="2"/>
        <v>0</v>
      </c>
      <c r="J26" s="12">
        <v>6088.73</v>
      </c>
      <c r="K26" s="12">
        <f t="shared" si="1"/>
        <v>0</v>
      </c>
    </row>
    <row r="27" spans="1:11" ht="165">
      <c r="A27" s="9" t="s">
        <v>240</v>
      </c>
      <c r="B27" s="10">
        <v>2020</v>
      </c>
      <c r="C27" s="10">
        <v>2</v>
      </c>
      <c r="D27" s="10">
        <v>101</v>
      </c>
      <c r="E27" s="9">
        <v>20000056</v>
      </c>
      <c r="F27" s="11" t="s">
        <v>197</v>
      </c>
      <c r="G27" s="12">
        <v>92000</v>
      </c>
      <c r="H27" s="12">
        <v>92000</v>
      </c>
      <c r="I27" s="12">
        <f t="shared" si="2"/>
        <v>0</v>
      </c>
      <c r="J27" s="12">
        <v>92000</v>
      </c>
      <c r="K27" s="12">
        <f t="shared" si="1"/>
        <v>0</v>
      </c>
    </row>
    <row r="28" spans="1:11" ht="195">
      <c r="A28" s="9" t="s">
        <v>240</v>
      </c>
      <c r="B28" s="10">
        <v>2020</v>
      </c>
      <c r="C28" s="10">
        <v>2</v>
      </c>
      <c r="D28" s="10">
        <v>101</v>
      </c>
      <c r="E28" s="9">
        <v>20000058</v>
      </c>
      <c r="F28" s="11" t="s">
        <v>190</v>
      </c>
      <c r="G28" s="12">
        <v>35000</v>
      </c>
      <c r="H28" s="12">
        <v>35000</v>
      </c>
      <c r="I28" s="12">
        <f t="shared" si="2"/>
        <v>0</v>
      </c>
      <c r="J28" s="12">
        <v>17500</v>
      </c>
      <c r="K28" s="12">
        <f t="shared" si="1"/>
        <v>17500</v>
      </c>
    </row>
    <row r="29" spans="1:11" ht="150">
      <c r="A29" s="9" t="s">
        <v>240</v>
      </c>
      <c r="B29" s="10">
        <v>2020</v>
      </c>
      <c r="C29" s="10">
        <v>2</v>
      </c>
      <c r="D29" s="10">
        <v>101</v>
      </c>
      <c r="E29" s="9">
        <v>20000059</v>
      </c>
      <c r="F29" s="11" t="s">
        <v>200</v>
      </c>
      <c r="G29" s="12">
        <v>269000</v>
      </c>
      <c r="H29" s="12">
        <v>269000</v>
      </c>
      <c r="I29" s="12">
        <f t="shared" si="2"/>
        <v>0</v>
      </c>
      <c r="J29" s="12">
        <v>264500</v>
      </c>
      <c r="K29" s="12">
        <f t="shared" si="1"/>
        <v>4500</v>
      </c>
    </row>
    <row r="30" spans="1:11" ht="165">
      <c r="A30" s="9" t="s">
        <v>240</v>
      </c>
      <c r="B30" s="10">
        <v>2020</v>
      </c>
      <c r="C30" s="10">
        <v>2</v>
      </c>
      <c r="D30" s="10">
        <v>101</v>
      </c>
      <c r="E30" s="9">
        <v>20000062</v>
      </c>
      <c r="F30" s="11" t="s">
        <v>153</v>
      </c>
      <c r="G30" s="12">
        <v>60000</v>
      </c>
      <c r="H30" s="12">
        <v>60000</v>
      </c>
      <c r="I30" s="12">
        <f t="shared" si="2"/>
        <v>0</v>
      </c>
      <c r="J30" s="12">
        <v>26448.959999999999</v>
      </c>
      <c r="K30" s="12">
        <f t="shared" si="1"/>
        <v>33551.040000000001</v>
      </c>
    </row>
    <row r="31" spans="1:11" ht="75">
      <c r="A31" s="9" t="s">
        <v>240</v>
      </c>
      <c r="B31" s="10">
        <v>2020</v>
      </c>
      <c r="C31" s="10">
        <v>2</v>
      </c>
      <c r="D31" s="10">
        <v>101</v>
      </c>
      <c r="E31" s="9">
        <v>20000073</v>
      </c>
      <c r="F31" s="11" t="s">
        <v>230</v>
      </c>
      <c r="G31" s="12">
        <v>8582392</v>
      </c>
      <c r="H31" s="12">
        <v>8582392</v>
      </c>
      <c r="I31" s="12">
        <f t="shared" si="2"/>
        <v>0</v>
      </c>
      <c r="J31" s="12">
        <v>0</v>
      </c>
      <c r="K31" s="12">
        <f t="shared" si="1"/>
        <v>8582392</v>
      </c>
    </row>
    <row r="32" spans="1:11" ht="75">
      <c r="A32" s="9" t="s">
        <v>240</v>
      </c>
      <c r="B32" s="10">
        <v>2020</v>
      </c>
      <c r="C32" s="10">
        <v>2</v>
      </c>
      <c r="D32" s="10">
        <v>101</v>
      </c>
      <c r="E32" s="9">
        <v>20000074</v>
      </c>
      <c r="F32" s="11" t="s">
        <v>159</v>
      </c>
      <c r="G32" s="12">
        <v>1417608</v>
      </c>
      <c r="H32" s="12">
        <v>1417608</v>
      </c>
      <c r="I32" s="12">
        <f t="shared" si="2"/>
        <v>0</v>
      </c>
      <c r="J32" s="12">
        <v>0</v>
      </c>
      <c r="K32" s="12">
        <f t="shared" si="1"/>
        <v>1417608</v>
      </c>
    </row>
    <row r="33" spans="1:11" ht="60">
      <c r="A33" s="9" t="s">
        <v>240</v>
      </c>
      <c r="B33" s="10">
        <v>2020</v>
      </c>
      <c r="C33" s="10">
        <v>2</v>
      </c>
      <c r="D33" s="10">
        <v>101</v>
      </c>
      <c r="E33" s="9">
        <v>20000302</v>
      </c>
      <c r="F33" s="11" t="s">
        <v>192</v>
      </c>
      <c r="G33" s="12">
        <v>525000</v>
      </c>
      <c r="H33" s="12">
        <v>525000</v>
      </c>
      <c r="I33" s="12">
        <f t="shared" si="2"/>
        <v>0</v>
      </c>
      <c r="J33" s="12">
        <v>525000</v>
      </c>
      <c r="K33" s="12">
        <f t="shared" si="1"/>
        <v>0</v>
      </c>
    </row>
    <row r="34" spans="1:11" ht="105">
      <c r="A34" s="9" t="s">
        <v>240</v>
      </c>
      <c r="B34" s="10">
        <v>2011</v>
      </c>
      <c r="C34" s="10">
        <v>2</v>
      </c>
      <c r="D34" s="10">
        <v>101</v>
      </c>
      <c r="E34" s="9">
        <v>20000310</v>
      </c>
      <c r="F34" s="11" t="s">
        <v>158</v>
      </c>
      <c r="G34" s="12">
        <v>245587.31</v>
      </c>
      <c r="H34" s="12">
        <v>245587.31</v>
      </c>
      <c r="I34" s="12">
        <f t="shared" si="2"/>
        <v>0</v>
      </c>
      <c r="J34" s="12">
        <v>0</v>
      </c>
      <c r="K34" s="12">
        <f t="shared" si="1"/>
        <v>245587.31</v>
      </c>
    </row>
    <row r="35" spans="1:11" ht="135">
      <c r="A35" s="9" t="s">
        <v>240</v>
      </c>
      <c r="B35" s="10">
        <v>2017</v>
      </c>
      <c r="C35" s="10">
        <v>2</v>
      </c>
      <c r="D35" s="10">
        <v>101</v>
      </c>
      <c r="E35" s="9">
        <v>20000315</v>
      </c>
      <c r="F35" s="11" t="s">
        <v>122</v>
      </c>
      <c r="G35" s="12">
        <v>0</v>
      </c>
      <c r="H35" s="12">
        <v>1500</v>
      </c>
      <c r="I35" s="12">
        <f t="shared" si="2"/>
        <v>-1500</v>
      </c>
      <c r="J35" s="12">
        <v>1500</v>
      </c>
      <c r="K35" s="12">
        <f t="shared" si="1"/>
        <v>0</v>
      </c>
    </row>
    <row r="36" spans="1:11" ht="135">
      <c r="A36" s="9" t="s">
        <v>240</v>
      </c>
      <c r="B36" s="10">
        <v>2019</v>
      </c>
      <c r="C36" s="10">
        <v>2</v>
      </c>
      <c r="D36" s="10">
        <v>101</v>
      </c>
      <c r="E36" s="9">
        <v>20000315</v>
      </c>
      <c r="F36" s="11" t="s">
        <v>122</v>
      </c>
      <c r="G36" s="12">
        <v>0</v>
      </c>
      <c r="H36" s="12">
        <v>16365.61</v>
      </c>
      <c r="I36" s="12">
        <f t="shared" si="2"/>
        <v>-16365.61</v>
      </c>
      <c r="J36" s="12">
        <v>16365.61</v>
      </c>
      <c r="K36" s="12">
        <f t="shared" si="1"/>
        <v>0</v>
      </c>
    </row>
    <row r="37" spans="1:11" ht="135">
      <c r="A37" s="9" t="s">
        <v>240</v>
      </c>
      <c r="B37" s="10">
        <v>2020</v>
      </c>
      <c r="C37" s="10">
        <v>2</v>
      </c>
      <c r="D37" s="10">
        <v>101</v>
      </c>
      <c r="E37" s="9">
        <v>20000315</v>
      </c>
      <c r="F37" s="11" t="s">
        <v>122</v>
      </c>
      <c r="G37" s="12">
        <v>112943.69</v>
      </c>
      <c r="H37" s="12">
        <v>530903.56000000006</v>
      </c>
      <c r="I37" s="12">
        <f t="shared" si="2"/>
        <v>-417959.87000000005</v>
      </c>
      <c r="J37" s="12">
        <v>530903.56000000006</v>
      </c>
      <c r="K37" s="12">
        <f t="shared" si="1"/>
        <v>0</v>
      </c>
    </row>
    <row r="38" spans="1:11" ht="60">
      <c r="A38" s="9" t="s">
        <v>240</v>
      </c>
      <c r="B38" s="10">
        <v>2015</v>
      </c>
      <c r="C38" s="10">
        <v>2</v>
      </c>
      <c r="D38" s="10">
        <v>101</v>
      </c>
      <c r="E38" s="9">
        <v>20000322</v>
      </c>
      <c r="F38" s="11" t="s">
        <v>38</v>
      </c>
      <c r="G38" s="12">
        <v>25000</v>
      </c>
      <c r="H38" s="12">
        <v>25000</v>
      </c>
      <c r="I38" s="12">
        <f t="shared" si="2"/>
        <v>0</v>
      </c>
      <c r="J38" s="12">
        <v>0</v>
      </c>
      <c r="K38" s="12">
        <f t="shared" si="1"/>
        <v>25000</v>
      </c>
    </row>
    <row r="39" spans="1:11" ht="90">
      <c r="A39" s="9" t="s">
        <v>240</v>
      </c>
      <c r="B39" s="10">
        <v>2020</v>
      </c>
      <c r="C39" s="10">
        <v>2</v>
      </c>
      <c r="D39" s="10">
        <v>101</v>
      </c>
      <c r="E39" s="9">
        <v>20000420</v>
      </c>
      <c r="F39" s="11" t="s">
        <v>184</v>
      </c>
      <c r="G39" s="12">
        <v>7129.68</v>
      </c>
      <c r="H39" s="12">
        <v>7129.68</v>
      </c>
      <c r="I39" s="12">
        <f t="shared" si="2"/>
        <v>0</v>
      </c>
      <c r="J39" s="12">
        <v>0</v>
      </c>
      <c r="K39" s="12">
        <f t="shared" si="1"/>
        <v>7129.68</v>
      </c>
    </row>
    <row r="40" spans="1:11" ht="150">
      <c r="A40" s="9" t="s">
        <v>240</v>
      </c>
      <c r="B40" s="10">
        <v>2020</v>
      </c>
      <c r="C40" s="10">
        <v>2</v>
      </c>
      <c r="D40" s="10">
        <v>101</v>
      </c>
      <c r="E40" s="9">
        <v>20000540</v>
      </c>
      <c r="F40" s="11" t="s">
        <v>91</v>
      </c>
      <c r="G40" s="12">
        <v>230575.92</v>
      </c>
      <c r="H40" s="12">
        <v>230575.92</v>
      </c>
      <c r="I40" s="12">
        <f t="shared" si="2"/>
        <v>0</v>
      </c>
      <c r="J40" s="12">
        <v>230575.92</v>
      </c>
      <c r="K40" s="12">
        <f t="shared" si="1"/>
        <v>0</v>
      </c>
    </row>
    <row r="41" spans="1:11" ht="60">
      <c r="A41" s="9" t="s">
        <v>240</v>
      </c>
      <c r="B41" s="10">
        <v>2018</v>
      </c>
      <c r="C41" s="10">
        <v>2</v>
      </c>
      <c r="D41" s="10">
        <v>101</v>
      </c>
      <c r="E41" s="9">
        <v>20000590</v>
      </c>
      <c r="F41" s="11" t="s">
        <v>108</v>
      </c>
      <c r="G41" s="12">
        <v>235558.47</v>
      </c>
      <c r="H41" s="12">
        <v>236758.47</v>
      </c>
      <c r="I41" s="12">
        <f t="shared" si="2"/>
        <v>-1200</v>
      </c>
      <c r="J41" s="12">
        <v>1200</v>
      </c>
      <c r="K41" s="12">
        <f t="shared" si="1"/>
        <v>235558.47</v>
      </c>
    </row>
    <row r="42" spans="1:11" ht="60">
      <c r="A42" s="9" t="s">
        <v>240</v>
      </c>
      <c r="B42" s="10">
        <v>2019</v>
      </c>
      <c r="C42" s="10">
        <v>2</v>
      </c>
      <c r="D42" s="10">
        <v>101</v>
      </c>
      <c r="E42" s="9">
        <v>20000590</v>
      </c>
      <c r="F42" s="11" t="s">
        <v>108</v>
      </c>
      <c r="G42" s="12">
        <v>0</v>
      </c>
      <c r="H42" s="12">
        <v>1500</v>
      </c>
      <c r="I42" s="12">
        <f t="shared" si="2"/>
        <v>-1500</v>
      </c>
      <c r="J42" s="12">
        <v>1500</v>
      </c>
      <c r="K42" s="12">
        <f t="shared" si="1"/>
        <v>0</v>
      </c>
    </row>
    <row r="43" spans="1:11" ht="60">
      <c r="A43" s="9" t="s">
        <v>240</v>
      </c>
      <c r="B43" s="10">
        <v>2020</v>
      </c>
      <c r="C43" s="10">
        <v>2</v>
      </c>
      <c r="D43" s="10">
        <v>101</v>
      </c>
      <c r="E43" s="9">
        <v>20000590</v>
      </c>
      <c r="F43" s="11" t="s">
        <v>108</v>
      </c>
      <c r="G43" s="12">
        <v>1500</v>
      </c>
      <c r="H43" s="12">
        <v>1500</v>
      </c>
      <c r="I43" s="12">
        <f t="shared" si="2"/>
        <v>0</v>
      </c>
      <c r="J43" s="12">
        <v>1500</v>
      </c>
      <c r="K43" s="12">
        <f t="shared" si="1"/>
        <v>0</v>
      </c>
    </row>
    <row r="44" spans="1:11" ht="165">
      <c r="A44" s="9" t="s">
        <v>240</v>
      </c>
      <c r="B44" s="10">
        <v>2017</v>
      </c>
      <c r="C44" s="10">
        <v>2</v>
      </c>
      <c r="D44" s="10">
        <v>103</v>
      </c>
      <c r="E44" s="9">
        <v>20000150</v>
      </c>
      <c r="F44" s="11" t="s">
        <v>198</v>
      </c>
      <c r="G44" s="12">
        <v>7600</v>
      </c>
      <c r="H44" s="12">
        <v>7600</v>
      </c>
      <c r="I44" s="12">
        <f t="shared" si="2"/>
        <v>0</v>
      </c>
      <c r="J44" s="12">
        <v>0</v>
      </c>
      <c r="K44" s="12">
        <f t="shared" si="1"/>
        <v>7600</v>
      </c>
    </row>
    <row r="45" spans="1:11" ht="120">
      <c r="A45" s="9" t="s">
        <v>240</v>
      </c>
      <c r="B45" s="10">
        <v>2016</v>
      </c>
      <c r="C45" s="10">
        <v>2</v>
      </c>
      <c r="D45" s="10">
        <v>103</v>
      </c>
      <c r="E45" s="9">
        <v>20000175</v>
      </c>
      <c r="F45" s="11" t="s">
        <v>102</v>
      </c>
      <c r="G45" s="12">
        <v>15000</v>
      </c>
      <c r="H45" s="12">
        <v>15000</v>
      </c>
      <c r="I45" s="12">
        <f t="shared" si="2"/>
        <v>0</v>
      </c>
      <c r="J45" s="12">
        <v>15000</v>
      </c>
      <c r="K45" s="12">
        <f t="shared" si="1"/>
        <v>0</v>
      </c>
    </row>
    <row r="46" spans="1:11" ht="120">
      <c r="A46" s="9" t="s">
        <v>240</v>
      </c>
      <c r="B46" s="10">
        <v>2017</v>
      </c>
      <c r="C46" s="10">
        <v>2</v>
      </c>
      <c r="D46" s="10">
        <v>103</v>
      </c>
      <c r="E46" s="9">
        <v>20000175</v>
      </c>
      <c r="F46" s="11" t="s">
        <v>102</v>
      </c>
      <c r="G46" s="12">
        <v>15000</v>
      </c>
      <c r="H46" s="12">
        <v>15000</v>
      </c>
      <c r="I46" s="12">
        <f t="shared" si="2"/>
        <v>0</v>
      </c>
      <c r="J46" s="12">
        <v>15000</v>
      </c>
      <c r="K46" s="12">
        <f t="shared" si="1"/>
        <v>0</v>
      </c>
    </row>
    <row r="47" spans="1:11" ht="120">
      <c r="A47" s="9" t="s">
        <v>240</v>
      </c>
      <c r="B47" s="10">
        <v>2018</v>
      </c>
      <c r="C47" s="10">
        <v>2</v>
      </c>
      <c r="D47" s="10">
        <v>103</v>
      </c>
      <c r="E47" s="9">
        <v>20000175</v>
      </c>
      <c r="F47" s="11" t="s">
        <v>102</v>
      </c>
      <c r="G47" s="12">
        <v>15000</v>
      </c>
      <c r="H47" s="12">
        <v>15000</v>
      </c>
      <c r="I47" s="12">
        <f t="shared" si="2"/>
        <v>0</v>
      </c>
      <c r="J47" s="12">
        <v>15000</v>
      </c>
      <c r="K47" s="12">
        <f t="shared" si="1"/>
        <v>0</v>
      </c>
    </row>
    <row r="48" spans="1:11" ht="120">
      <c r="A48" s="9" t="s">
        <v>240</v>
      </c>
      <c r="B48" s="10">
        <v>2019</v>
      </c>
      <c r="C48" s="10">
        <v>2</v>
      </c>
      <c r="D48" s="10">
        <v>103</v>
      </c>
      <c r="E48" s="9">
        <v>20000175</v>
      </c>
      <c r="F48" s="11" t="s">
        <v>102</v>
      </c>
      <c r="G48" s="12">
        <v>15000</v>
      </c>
      <c r="H48" s="12">
        <v>15000</v>
      </c>
      <c r="I48" s="12">
        <f t="shared" si="2"/>
        <v>0</v>
      </c>
      <c r="J48" s="12">
        <v>0</v>
      </c>
      <c r="K48" s="12">
        <f t="shared" si="1"/>
        <v>15000</v>
      </c>
    </row>
    <row r="49" spans="1:11" ht="120">
      <c r="A49" s="9" t="s">
        <v>240</v>
      </c>
      <c r="B49" s="10">
        <v>2020</v>
      </c>
      <c r="C49" s="10">
        <v>2</v>
      </c>
      <c r="D49" s="10">
        <v>103</v>
      </c>
      <c r="E49" s="9">
        <v>20000175</v>
      </c>
      <c r="F49" s="11" t="s">
        <v>102</v>
      </c>
      <c r="G49" s="12">
        <v>15000</v>
      </c>
      <c r="H49" s="12">
        <v>15000</v>
      </c>
      <c r="I49" s="12">
        <f t="shared" si="2"/>
        <v>0</v>
      </c>
      <c r="J49" s="12">
        <v>0</v>
      </c>
      <c r="K49" s="12">
        <f t="shared" si="1"/>
        <v>15000</v>
      </c>
    </row>
    <row r="50" spans="1:11" ht="150">
      <c r="A50" s="9" t="s">
        <v>240</v>
      </c>
      <c r="B50" s="10">
        <v>2019</v>
      </c>
      <c r="C50" s="10">
        <v>2</v>
      </c>
      <c r="D50" s="10">
        <v>104</v>
      </c>
      <c r="E50" s="9">
        <v>20000004</v>
      </c>
      <c r="F50" s="11" t="s">
        <v>45</v>
      </c>
      <c r="G50" s="12">
        <v>14400</v>
      </c>
      <c r="H50" s="12">
        <v>14400</v>
      </c>
      <c r="I50" s="12">
        <f t="shared" si="2"/>
        <v>0</v>
      </c>
      <c r="J50" s="12">
        <v>14400</v>
      </c>
      <c r="K50" s="12">
        <f t="shared" si="1"/>
        <v>0</v>
      </c>
    </row>
    <row r="51" spans="1:11" ht="150">
      <c r="A51" s="9" t="s">
        <v>240</v>
      </c>
      <c r="B51" s="10">
        <v>2020</v>
      </c>
      <c r="C51" s="10">
        <v>2</v>
      </c>
      <c r="D51" s="10">
        <v>104</v>
      </c>
      <c r="E51" s="9">
        <v>20000004</v>
      </c>
      <c r="F51" s="11" t="s">
        <v>45</v>
      </c>
      <c r="G51" s="12">
        <v>39600</v>
      </c>
      <c r="H51" s="12">
        <v>39600</v>
      </c>
      <c r="I51" s="12">
        <f t="shared" si="2"/>
        <v>0</v>
      </c>
      <c r="J51" s="12">
        <v>39600</v>
      </c>
      <c r="K51" s="12">
        <f t="shared" si="1"/>
        <v>0</v>
      </c>
    </row>
    <row r="52" spans="1:11" ht="90">
      <c r="A52" s="9" t="s">
        <v>240</v>
      </c>
      <c r="B52" s="10">
        <v>2011</v>
      </c>
      <c r="C52" s="10">
        <v>2</v>
      </c>
      <c r="D52" s="10">
        <v>104</v>
      </c>
      <c r="E52" s="9">
        <v>20000015</v>
      </c>
      <c r="F52" s="11" t="s">
        <v>63</v>
      </c>
      <c r="G52" s="12">
        <v>29358.799999999999</v>
      </c>
      <c r="H52" s="12">
        <v>29358.799999999999</v>
      </c>
      <c r="I52" s="12">
        <f t="shared" si="2"/>
        <v>0</v>
      </c>
      <c r="J52" s="12">
        <v>0</v>
      </c>
      <c r="K52" s="12">
        <f t="shared" si="1"/>
        <v>29358.799999999999</v>
      </c>
    </row>
    <row r="53" spans="1:11" ht="120">
      <c r="A53" s="9" t="s">
        <v>240</v>
      </c>
      <c r="B53" s="10">
        <v>2020</v>
      </c>
      <c r="C53" s="10">
        <v>2</v>
      </c>
      <c r="D53" s="10">
        <v>104</v>
      </c>
      <c r="E53" s="9">
        <v>20000033</v>
      </c>
      <c r="F53" s="11" t="s">
        <v>187</v>
      </c>
      <c r="G53" s="12">
        <v>30000</v>
      </c>
      <c r="H53" s="12">
        <v>30000</v>
      </c>
      <c r="I53" s="12">
        <f t="shared" si="2"/>
        <v>0</v>
      </c>
      <c r="J53" s="12">
        <v>0</v>
      </c>
      <c r="K53" s="12">
        <f t="shared" si="1"/>
        <v>30000</v>
      </c>
    </row>
    <row r="54" spans="1:11" ht="150">
      <c r="A54" s="9" t="s">
        <v>240</v>
      </c>
      <c r="B54" s="10">
        <v>2019</v>
      </c>
      <c r="C54" s="10">
        <v>2</v>
      </c>
      <c r="D54" s="10">
        <v>105</v>
      </c>
      <c r="E54" s="9">
        <v>20000013</v>
      </c>
      <c r="F54" s="11" t="s">
        <v>120</v>
      </c>
      <c r="G54" s="12">
        <v>3564.8</v>
      </c>
      <c r="H54" s="12">
        <v>3564.8</v>
      </c>
      <c r="I54" s="12">
        <f t="shared" si="2"/>
        <v>0</v>
      </c>
      <c r="J54" s="12">
        <v>0</v>
      </c>
      <c r="K54" s="12">
        <f t="shared" si="1"/>
        <v>3564.8</v>
      </c>
    </row>
    <row r="55" spans="1:11" ht="165">
      <c r="A55" s="9" t="s">
        <v>240</v>
      </c>
      <c r="B55" s="10">
        <v>2019</v>
      </c>
      <c r="C55" s="10">
        <v>2</v>
      </c>
      <c r="D55" s="10">
        <v>105</v>
      </c>
      <c r="E55" s="9">
        <v>20000014</v>
      </c>
      <c r="F55" s="11" t="s">
        <v>217</v>
      </c>
      <c r="G55" s="12">
        <v>1963.56</v>
      </c>
      <c r="H55" s="12">
        <v>1963.56</v>
      </c>
      <c r="I55" s="12">
        <f t="shared" si="2"/>
        <v>0</v>
      </c>
      <c r="J55" s="12">
        <v>0</v>
      </c>
      <c r="K55" s="12">
        <f t="shared" si="1"/>
        <v>1963.56</v>
      </c>
    </row>
    <row r="56" spans="1:11" ht="180">
      <c r="A56" s="9" t="s">
        <v>240</v>
      </c>
      <c r="B56" s="10">
        <v>2020</v>
      </c>
      <c r="C56" s="10">
        <v>2</v>
      </c>
      <c r="D56" s="10">
        <v>105</v>
      </c>
      <c r="E56" s="9">
        <v>20000043</v>
      </c>
      <c r="F56" s="11" t="s">
        <v>143</v>
      </c>
      <c r="G56" s="12">
        <v>12739.54</v>
      </c>
      <c r="H56" s="12">
        <v>12739.54</v>
      </c>
      <c r="I56" s="12">
        <f t="shared" si="2"/>
        <v>0</v>
      </c>
      <c r="J56" s="12">
        <v>12739.54</v>
      </c>
      <c r="K56" s="12">
        <f t="shared" si="1"/>
        <v>0</v>
      </c>
    </row>
    <row r="57" spans="1:11" ht="120">
      <c r="A57" s="9" t="s">
        <v>240</v>
      </c>
      <c r="B57" s="10">
        <v>2020</v>
      </c>
      <c r="C57" s="10">
        <v>2</v>
      </c>
      <c r="D57" s="10">
        <v>105</v>
      </c>
      <c r="E57" s="9">
        <v>20000233</v>
      </c>
      <c r="F57" s="11" t="s">
        <v>60</v>
      </c>
      <c r="G57" s="12">
        <v>25369.1</v>
      </c>
      <c r="H57" s="12">
        <v>25369.1</v>
      </c>
      <c r="I57" s="12">
        <f t="shared" si="2"/>
        <v>0</v>
      </c>
      <c r="J57" s="12">
        <v>22009.98</v>
      </c>
      <c r="K57" s="12">
        <f t="shared" si="1"/>
        <v>3359.119999999999</v>
      </c>
    </row>
    <row r="58" spans="1:11" ht="105">
      <c r="A58" s="9" t="s">
        <v>240</v>
      </c>
      <c r="B58" s="10">
        <v>2019</v>
      </c>
      <c r="C58" s="10">
        <v>2</v>
      </c>
      <c r="D58" s="10">
        <v>105</v>
      </c>
      <c r="E58" s="9">
        <v>20000345</v>
      </c>
      <c r="F58" s="11" t="s">
        <v>43</v>
      </c>
      <c r="G58" s="12">
        <v>644.78</v>
      </c>
      <c r="H58" s="12">
        <v>644.78</v>
      </c>
      <c r="I58" s="12">
        <f t="shared" si="2"/>
        <v>0</v>
      </c>
      <c r="J58" s="12">
        <v>644.78</v>
      </c>
      <c r="K58" s="12">
        <f t="shared" si="1"/>
        <v>0</v>
      </c>
    </row>
    <row r="59" spans="1:11" ht="60">
      <c r="A59" s="9" t="s">
        <v>253</v>
      </c>
      <c r="B59" s="10">
        <v>2020</v>
      </c>
      <c r="C59" s="10">
        <v>3</v>
      </c>
      <c r="D59" s="10">
        <v>1</v>
      </c>
      <c r="E59" s="13">
        <v>3000003</v>
      </c>
      <c r="F59" s="14" t="s">
        <v>251</v>
      </c>
      <c r="G59" s="15">
        <v>120093.6</v>
      </c>
      <c r="H59" s="15">
        <v>120093.6</v>
      </c>
      <c r="I59" s="15">
        <v>0</v>
      </c>
      <c r="J59" s="15">
        <v>120093.6</v>
      </c>
      <c r="K59" s="12">
        <f t="shared" si="1"/>
        <v>0</v>
      </c>
    </row>
    <row r="60" spans="1:11" ht="45">
      <c r="A60" s="9" t="s">
        <v>253</v>
      </c>
      <c r="B60" s="10">
        <v>2020</v>
      </c>
      <c r="C60" s="10">
        <v>3</v>
      </c>
      <c r="D60" s="10">
        <v>1</v>
      </c>
      <c r="E60" s="13">
        <v>3000004</v>
      </c>
      <c r="F60" s="14" t="s">
        <v>252</v>
      </c>
      <c r="G60" s="15">
        <v>117632.55</v>
      </c>
      <c r="H60" s="15">
        <v>117632.55</v>
      </c>
      <c r="I60" s="15">
        <v>0</v>
      </c>
      <c r="J60" s="15">
        <v>30799.95</v>
      </c>
      <c r="K60" s="12">
        <f t="shared" si="1"/>
        <v>86832.6</v>
      </c>
    </row>
    <row r="61" spans="1:11" ht="60">
      <c r="A61" s="9" t="s">
        <v>253</v>
      </c>
      <c r="B61" s="10">
        <v>2020</v>
      </c>
      <c r="C61" s="10">
        <v>3</v>
      </c>
      <c r="D61" s="10">
        <v>1</v>
      </c>
      <c r="E61" s="13">
        <v>3000006</v>
      </c>
      <c r="F61" s="14" t="s">
        <v>250</v>
      </c>
      <c r="G61" s="15">
        <v>21343.360000000001</v>
      </c>
      <c r="H61" s="15">
        <v>21343.360000000001</v>
      </c>
      <c r="I61" s="15">
        <v>0</v>
      </c>
      <c r="J61" s="15">
        <v>1081.74</v>
      </c>
      <c r="K61" s="12">
        <f t="shared" si="1"/>
        <v>20261.62</v>
      </c>
    </row>
    <row r="62" spans="1:11" ht="150">
      <c r="A62" s="9" t="s">
        <v>240</v>
      </c>
      <c r="B62" s="10">
        <v>2020</v>
      </c>
      <c r="C62" s="10">
        <v>3</v>
      </c>
      <c r="D62" s="10">
        <v>1</v>
      </c>
      <c r="E62" s="9">
        <v>30000040</v>
      </c>
      <c r="F62" s="11" t="s">
        <v>121</v>
      </c>
      <c r="G62" s="12">
        <v>700</v>
      </c>
      <c r="H62" s="12">
        <v>700</v>
      </c>
      <c r="I62" s="12">
        <f t="shared" ref="I62:I125" si="3">G62-H62</f>
        <v>0</v>
      </c>
      <c r="J62" s="12">
        <v>700</v>
      </c>
      <c r="K62" s="12">
        <f t="shared" si="1"/>
        <v>0</v>
      </c>
    </row>
    <row r="63" spans="1:11" ht="90">
      <c r="A63" s="9" t="s">
        <v>240</v>
      </c>
      <c r="B63" s="10">
        <v>2019</v>
      </c>
      <c r="C63" s="10">
        <v>3</v>
      </c>
      <c r="D63" s="10">
        <v>1</v>
      </c>
      <c r="E63" s="9">
        <v>30000044</v>
      </c>
      <c r="F63" s="11" t="s">
        <v>87</v>
      </c>
      <c r="G63" s="12">
        <v>60461.84</v>
      </c>
      <c r="H63" s="12">
        <v>59874.79</v>
      </c>
      <c r="I63" s="12">
        <f t="shared" si="3"/>
        <v>587.04999999999563</v>
      </c>
      <c r="J63" s="12">
        <v>703.99</v>
      </c>
      <c r="K63" s="12">
        <f t="shared" si="1"/>
        <v>59170.8</v>
      </c>
    </row>
    <row r="64" spans="1:11" ht="90">
      <c r="A64" s="9" t="s">
        <v>240</v>
      </c>
      <c r="B64" s="10">
        <v>2020</v>
      </c>
      <c r="C64" s="10">
        <v>3</v>
      </c>
      <c r="D64" s="10">
        <v>1</v>
      </c>
      <c r="E64" s="9">
        <v>30000044</v>
      </c>
      <c r="F64" s="11" t="s">
        <v>87</v>
      </c>
      <c r="G64" s="12">
        <v>272.63</v>
      </c>
      <c r="H64" s="12">
        <v>5.13</v>
      </c>
      <c r="I64" s="12">
        <f t="shared" si="3"/>
        <v>267.5</v>
      </c>
      <c r="J64" s="12">
        <v>5.13</v>
      </c>
      <c r="K64" s="12">
        <f t="shared" si="1"/>
        <v>0</v>
      </c>
    </row>
    <row r="65" spans="1:11" ht="60">
      <c r="A65" s="9" t="s">
        <v>240</v>
      </c>
      <c r="B65" s="10">
        <v>2020</v>
      </c>
      <c r="C65" s="10">
        <v>3</v>
      </c>
      <c r="D65" s="10">
        <v>1</v>
      </c>
      <c r="E65" s="9">
        <v>30000050</v>
      </c>
      <c r="F65" s="11" t="s">
        <v>233</v>
      </c>
      <c r="G65" s="12">
        <v>2541.69</v>
      </c>
      <c r="H65" s="12">
        <v>2541.59</v>
      </c>
      <c r="I65" s="12">
        <f t="shared" si="3"/>
        <v>9.9999999999909051E-2</v>
      </c>
      <c r="J65" s="12">
        <v>2541.59</v>
      </c>
      <c r="K65" s="12">
        <f t="shared" si="1"/>
        <v>0</v>
      </c>
    </row>
    <row r="66" spans="1:11" ht="165">
      <c r="A66" s="9" t="s">
        <v>240</v>
      </c>
      <c r="B66" s="10">
        <v>2020</v>
      </c>
      <c r="C66" s="10">
        <v>3</v>
      </c>
      <c r="D66" s="10">
        <v>1</v>
      </c>
      <c r="E66" s="9">
        <v>30000060</v>
      </c>
      <c r="F66" s="11" t="s">
        <v>157</v>
      </c>
      <c r="G66" s="12">
        <v>4256</v>
      </c>
      <c r="H66" s="12">
        <v>4256</v>
      </c>
      <c r="I66" s="12">
        <f t="shared" si="3"/>
        <v>0</v>
      </c>
      <c r="J66" s="12">
        <v>4256</v>
      </c>
      <c r="K66" s="12">
        <f t="shared" si="1"/>
        <v>0</v>
      </c>
    </row>
    <row r="67" spans="1:11" ht="90">
      <c r="A67" s="9" t="s">
        <v>240</v>
      </c>
      <c r="B67" s="10">
        <v>2020</v>
      </c>
      <c r="C67" s="10">
        <v>3</v>
      </c>
      <c r="D67" s="10">
        <v>1</v>
      </c>
      <c r="E67" s="9">
        <v>30000078</v>
      </c>
      <c r="F67" s="11" t="s">
        <v>216</v>
      </c>
      <c r="G67" s="12">
        <v>47016.93</v>
      </c>
      <c r="H67" s="12">
        <v>47016.93</v>
      </c>
      <c r="I67" s="12">
        <f t="shared" si="3"/>
        <v>0</v>
      </c>
      <c r="J67" s="12">
        <v>47016.93</v>
      </c>
      <c r="K67" s="12">
        <f t="shared" si="1"/>
        <v>0</v>
      </c>
    </row>
    <row r="68" spans="1:11" ht="30">
      <c r="A68" s="9" t="s">
        <v>240</v>
      </c>
      <c r="B68" s="10">
        <v>2020</v>
      </c>
      <c r="C68" s="10">
        <v>3</v>
      </c>
      <c r="D68" s="10">
        <v>1</v>
      </c>
      <c r="E68" s="9">
        <v>30000090</v>
      </c>
      <c r="F68" s="11" t="s">
        <v>53</v>
      </c>
      <c r="G68" s="12">
        <v>19290.82</v>
      </c>
      <c r="H68" s="12">
        <v>19290.82</v>
      </c>
      <c r="I68" s="12">
        <f t="shared" si="3"/>
        <v>0</v>
      </c>
      <c r="J68" s="12">
        <v>19290.82</v>
      </c>
      <c r="K68" s="12">
        <f t="shared" ref="K68:K131" si="4">H68-J68</f>
        <v>0</v>
      </c>
    </row>
    <row r="69" spans="1:11" ht="120">
      <c r="A69" s="9" t="s">
        <v>240</v>
      </c>
      <c r="B69" s="10">
        <v>2020</v>
      </c>
      <c r="C69" s="10">
        <v>3</v>
      </c>
      <c r="D69" s="10">
        <v>1</v>
      </c>
      <c r="E69" s="9">
        <v>30000096</v>
      </c>
      <c r="F69" s="11" t="s">
        <v>221</v>
      </c>
      <c r="G69" s="12">
        <v>28687.5</v>
      </c>
      <c r="H69" s="12">
        <v>18687.5</v>
      </c>
      <c r="I69" s="12">
        <f t="shared" si="3"/>
        <v>10000</v>
      </c>
      <c r="J69" s="12">
        <v>12981.25</v>
      </c>
      <c r="K69" s="12">
        <f t="shared" si="4"/>
        <v>5706.25</v>
      </c>
    </row>
    <row r="70" spans="1:11" ht="105">
      <c r="A70" s="9" t="s">
        <v>240</v>
      </c>
      <c r="B70" s="10">
        <v>2020</v>
      </c>
      <c r="C70" s="10">
        <v>3</v>
      </c>
      <c r="D70" s="10">
        <v>1</v>
      </c>
      <c r="E70" s="9">
        <v>30000108</v>
      </c>
      <c r="F70" s="11" t="s">
        <v>220</v>
      </c>
      <c r="G70" s="12">
        <v>200</v>
      </c>
      <c r="H70" s="12">
        <v>200</v>
      </c>
      <c r="I70" s="12">
        <f t="shared" si="3"/>
        <v>0</v>
      </c>
      <c r="J70" s="12">
        <v>200</v>
      </c>
      <c r="K70" s="12">
        <f t="shared" si="4"/>
        <v>0</v>
      </c>
    </row>
    <row r="71" spans="1:11" ht="90">
      <c r="A71" s="9" t="s">
        <v>240</v>
      </c>
      <c r="B71" s="10">
        <v>2008</v>
      </c>
      <c r="C71" s="10">
        <v>3</v>
      </c>
      <c r="D71" s="10">
        <v>1</v>
      </c>
      <c r="E71" s="9">
        <v>30000120</v>
      </c>
      <c r="F71" s="11" t="s">
        <v>64</v>
      </c>
      <c r="G71" s="12">
        <v>6044.3</v>
      </c>
      <c r="H71" s="12">
        <v>6044.3</v>
      </c>
      <c r="I71" s="12">
        <f t="shared" si="3"/>
        <v>0</v>
      </c>
      <c r="J71" s="12">
        <v>0</v>
      </c>
      <c r="K71" s="12">
        <f t="shared" si="4"/>
        <v>6044.3</v>
      </c>
    </row>
    <row r="72" spans="1:11" ht="90">
      <c r="A72" s="9" t="s">
        <v>240</v>
      </c>
      <c r="B72" s="10">
        <v>2015</v>
      </c>
      <c r="C72" s="10">
        <v>3</v>
      </c>
      <c r="D72" s="10">
        <v>1</v>
      </c>
      <c r="E72" s="9">
        <v>30000120</v>
      </c>
      <c r="F72" s="11" t="s">
        <v>64</v>
      </c>
      <c r="G72" s="12">
        <v>39132.949999999997</v>
      </c>
      <c r="H72" s="12">
        <v>39132.949999999997</v>
      </c>
      <c r="I72" s="12">
        <f t="shared" si="3"/>
        <v>0</v>
      </c>
      <c r="J72" s="12">
        <v>13394.66</v>
      </c>
      <c r="K72" s="12">
        <f t="shared" si="4"/>
        <v>25738.289999999997</v>
      </c>
    </row>
    <row r="73" spans="1:11" ht="90">
      <c r="A73" s="9" t="s">
        <v>240</v>
      </c>
      <c r="B73" s="10">
        <v>2016</v>
      </c>
      <c r="C73" s="10">
        <v>3</v>
      </c>
      <c r="D73" s="10">
        <v>1</v>
      </c>
      <c r="E73" s="9">
        <v>30000120</v>
      </c>
      <c r="F73" s="11" t="s">
        <v>64</v>
      </c>
      <c r="G73" s="12">
        <v>13168.97</v>
      </c>
      <c r="H73" s="12">
        <v>13168.97</v>
      </c>
      <c r="I73" s="12">
        <f t="shared" si="3"/>
        <v>0</v>
      </c>
      <c r="J73" s="12">
        <v>4602.05</v>
      </c>
      <c r="K73" s="12">
        <f t="shared" si="4"/>
        <v>8566.9199999999983</v>
      </c>
    </row>
    <row r="74" spans="1:11" ht="75">
      <c r="A74" s="9" t="s">
        <v>240</v>
      </c>
      <c r="B74" s="10">
        <v>2020</v>
      </c>
      <c r="C74" s="10">
        <v>3</v>
      </c>
      <c r="D74" s="10">
        <v>1</v>
      </c>
      <c r="E74" s="9">
        <v>30000140</v>
      </c>
      <c r="F74" s="11" t="s">
        <v>235</v>
      </c>
      <c r="G74" s="12">
        <v>7144.04</v>
      </c>
      <c r="H74" s="12">
        <v>7144.04</v>
      </c>
      <c r="I74" s="12">
        <f t="shared" si="3"/>
        <v>0</v>
      </c>
      <c r="J74" s="12">
        <v>7144.04</v>
      </c>
      <c r="K74" s="12">
        <f t="shared" si="4"/>
        <v>0</v>
      </c>
    </row>
    <row r="75" spans="1:11" ht="60">
      <c r="A75" s="9" t="s">
        <v>240</v>
      </c>
      <c r="B75" s="10">
        <v>2018</v>
      </c>
      <c r="C75" s="10">
        <v>3</v>
      </c>
      <c r="D75" s="10">
        <v>1</v>
      </c>
      <c r="E75" s="9">
        <v>30000145</v>
      </c>
      <c r="F75" s="11" t="s">
        <v>180</v>
      </c>
      <c r="G75" s="12">
        <v>556.47</v>
      </c>
      <c r="H75" s="12">
        <v>556.47</v>
      </c>
      <c r="I75" s="12">
        <f t="shared" si="3"/>
        <v>0</v>
      </c>
      <c r="J75" s="12">
        <v>396.34</v>
      </c>
      <c r="K75" s="12">
        <f t="shared" si="4"/>
        <v>160.13000000000005</v>
      </c>
    </row>
    <row r="76" spans="1:11" ht="60">
      <c r="A76" s="9" t="s">
        <v>240</v>
      </c>
      <c r="B76" s="10">
        <v>2019</v>
      </c>
      <c r="C76" s="10">
        <v>3</v>
      </c>
      <c r="D76" s="10">
        <v>1</v>
      </c>
      <c r="E76" s="9">
        <v>30000145</v>
      </c>
      <c r="F76" s="11" t="s">
        <v>180</v>
      </c>
      <c r="G76" s="12">
        <v>23860.23</v>
      </c>
      <c r="H76" s="12">
        <v>23860.23</v>
      </c>
      <c r="I76" s="12">
        <f t="shared" si="3"/>
        <v>0</v>
      </c>
      <c r="J76" s="12">
        <v>0</v>
      </c>
      <c r="K76" s="12">
        <f t="shared" si="4"/>
        <v>23860.23</v>
      </c>
    </row>
    <row r="77" spans="1:11" ht="60">
      <c r="A77" s="9" t="s">
        <v>240</v>
      </c>
      <c r="B77" s="10">
        <v>2020</v>
      </c>
      <c r="C77" s="10">
        <v>3</v>
      </c>
      <c r="D77" s="10">
        <v>1</v>
      </c>
      <c r="E77" s="9">
        <v>30000145</v>
      </c>
      <c r="F77" s="11" t="s">
        <v>180</v>
      </c>
      <c r="G77" s="12">
        <v>29280.9</v>
      </c>
      <c r="H77" s="12">
        <v>2000</v>
      </c>
      <c r="I77" s="12">
        <f t="shared" si="3"/>
        <v>27280.9</v>
      </c>
      <c r="J77" s="12">
        <v>0</v>
      </c>
      <c r="K77" s="12">
        <f t="shared" si="4"/>
        <v>2000</v>
      </c>
    </row>
    <row r="78" spans="1:11" ht="120">
      <c r="A78" s="9" t="s">
        <v>240</v>
      </c>
      <c r="B78" s="10">
        <v>2020</v>
      </c>
      <c r="C78" s="10">
        <v>3</v>
      </c>
      <c r="D78" s="10">
        <v>1</v>
      </c>
      <c r="E78" s="9">
        <v>30000160</v>
      </c>
      <c r="F78" s="11" t="s">
        <v>173</v>
      </c>
      <c r="G78" s="12">
        <v>17982.52</v>
      </c>
      <c r="H78" s="12">
        <v>17982.52</v>
      </c>
      <c r="I78" s="12">
        <f t="shared" si="3"/>
        <v>0</v>
      </c>
      <c r="J78" s="12">
        <v>17982.52</v>
      </c>
      <c r="K78" s="12">
        <f t="shared" si="4"/>
        <v>0</v>
      </c>
    </row>
    <row r="79" spans="1:11" ht="45">
      <c r="A79" s="9" t="s">
        <v>240</v>
      </c>
      <c r="B79" s="10">
        <v>2020</v>
      </c>
      <c r="C79" s="10">
        <v>3</v>
      </c>
      <c r="D79" s="10">
        <v>1</v>
      </c>
      <c r="E79" s="9">
        <v>30000265</v>
      </c>
      <c r="F79" s="11" t="s">
        <v>75</v>
      </c>
      <c r="G79" s="12">
        <v>330</v>
      </c>
      <c r="H79" s="12">
        <v>286.2</v>
      </c>
      <c r="I79" s="12">
        <f t="shared" si="3"/>
        <v>43.800000000000011</v>
      </c>
      <c r="J79" s="12">
        <v>286.2</v>
      </c>
      <c r="K79" s="12">
        <f t="shared" si="4"/>
        <v>0</v>
      </c>
    </row>
    <row r="80" spans="1:11" ht="45">
      <c r="A80" s="9" t="s">
        <v>240</v>
      </c>
      <c r="B80" s="10">
        <v>2020</v>
      </c>
      <c r="C80" s="10">
        <v>3</v>
      </c>
      <c r="D80" s="10">
        <v>1</v>
      </c>
      <c r="E80" s="9">
        <v>30000270</v>
      </c>
      <c r="F80" s="11" t="s">
        <v>139</v>
      </c>
      <c r="G80" s="12">
        <v>15627.64</v>
      </c>
      <c r="H80" s="12">
        <v>15627.64</v>
      </c>
      <c r="I80" s="12">
        <f t="shared" si="3"/>
        <v>0</v>
      </c>
      <c r="J80" s="12">
        <v>15627.64</v>
      </c>
      <c r="K80" s="12">
        <f t="shared" si="4"/>
        <v>0</v>
      </c>
    </row>
    <row r="81" spans="1:11" ht="75">
      <c r="A81" s="9" t="s">
        <v>240</v>
      </c>
      <c r="B81" s="10">
        <v>2020</v>
      </c>
      <c r="C81" s="10">
        <v>3</v>
      </c>
      <c r="D81" s="10">
        <v>1</v>
      </c>
      <c r="E81" s="9">
        <v>30000300</v>
      </c>
      <c r="F81" s="11" t="s">
        <v>219</v>
      </c>
      <c r="G81" s="12">
        <v>635</v>
      </c>
      <c r="H81" s="12">
        <v>635</v>
      </c>
      <c r="I81" s="12">
        <f t="shared" si="3"/>
        <v>0</v>
      </c>
      <c r="J81" s="12">
        <v>635</v>
      </c>
      <c r="K81" s="12">
        <f t="shared" si="4"/>
        <v>0</v>
      </c>
    </row>
    <row r="82" spans="1:11" ht="150">
      <c r="A82" s="9" t="s">
        <v>240</v>
      </c>
      <c r="B82" s="10">
        <v>2020</v>
      </c>
      <c r="C82" s="10">
        <v>3</v>
      </c>
      <c r="D82" s="10">
        <v>1</v>
      </c>
      <c r="E82" s="9">
        <v>30000302</v>
      </c>
      <c r="F82" s="11" t="s">
        <v>136</v>
      </c>
      <c r="G82" s="12">
        <v>300</v>
      </c>
      <c r="H82" s="12">
        <v>300</v>
      </c>
      <c r="I82" s="12">
        <f t="shared" si="3"/>
        <v>0</v>
      </c>
      <c r="J82" s="12">
        <v>300</v>
      </c>
      <c r="K82" s="12">
        <f t="shared" si="4"/>
        <v>0</v>
      </c>
    </row>
    <row r="83" spans="1:11" ht="75">
      <c r="A83" s="9" t="s">
        <v>240</v>
      </c>
      <c r="B83" s="10">
        <v>2020</v>
      </c>
      <c r="C83" s="10">
        <v>3</v>
      </c>
      <c r="D83" s="10">
        <v>1</v>
      </c>
      <c r="E83" s="9">
        <v>30000320</v>
      </c>
      <c r="F83" s="11" t="s">
        <v>65</v>
      </c>
      <c r="G83" s="12">
        <v>47327.91</v>
      </c>
      <c r="H83" s="12">
        <v>47327.91</v>
      </c>
      <c r="I83" s="12">
        <f t="shared" si="3"/>
        <v>0</v>
      </c>
      <c r="J83" s="12">
        <v>47327.91</v>
      </c>
      <c r="K83" s="12">
        <f t="shared" si="4"/>
        <v>0</v>
      </c>
    </row>
    <row r="84" spans="1:11" ht="105">
      <c r="A84" s="9" t="s">
        <v>240</v>
      </c>
      <c r="B84" s="10">
        <v>2019</v>
      </c>
      <c r="C84" s="10">
        <v>3</v>
      </c>
      <c r="D84" s="10">
        <v>1</v>
      </c>
      <c r="E84" s="9">
        <v>30000330</v>
      </c>
      <c r="F84" s="11" t="s">
        <v>152</v>
      </c>
      <c r="G84" s="12">
        <v>51.65</v>
      </c>
      <c r="H84" s="12">
        <v>51.65</v>
      </c>
      <c r="I84" s="12">
        <f t="shared" si="3"/>
        <v>0</v>
      </c>
      <c r="J84" s="12">
        <v>0</v>
      </c>
      <c r="K84" s="12">
        <f t="shared" si="4"/>
        <v>51.65</v>
      </c>
    </row>
    <row r="85" spans="1:11" ht="105">
      <c r="A85" s="9" t="s">
        <v>240</v>
      </c>
      <c r="B85" s="10">
        <v>2020</v>
      </c>
      <c r="C85" s="10">
        <v>3</v>
      </c>
      <c r="D85" s="10">
        <v>1</v>
      </c>
      <c r="E85" s="9">
        <v>30000330</v>
      </c>
      <c r="F85" s="11" t="s">
        <v>152</v>
      </c>
      <c r="G85" s="12">
        <v>51.65</v>
      </c>
      <c r="H85" s="12">
        <v>103.3</v>
      </c>
      <c r="I85" s="12">
        <f t="shared" si="3"/>
        <v>-51.65</v>
      </c>
      <c r="J85" s="12">
        <v>0</v>
      </c>
      <c r="K85" s="12">
        <f t="shared" si="4"/>
        <v>103.3</v>
      </c>
    </row>
    <row r="86" spans="1:11" ht="30">
      <c r="A86" s="9" t="s">
        <v>240</v>
      </c>
      <c r="B86" s="10">
        <v>2017</v>
      </c>
      <c r="C86" s="10">
        <v>3</v>
      </c>
      <c r="D86" s="10">
        <v>1</v>
      </c>
      <c r="E86" s="9">
        <v>30000390</v>
      </c>
      <c r="F86" s="11" t="s">
        <v>170</v>
      </c>
      <c r="G86" s="12">
        <v>135.24</v>
      </c>
      <c r="H86" s="12">
        <v>135.24</v>
      </c>
      <c r="I86" s="12">
        <f t="shared" si="3"/>
        <v>0</v>
      </c>
      <c r="J86" s="12">
        <v>0</v>
      </c>
      <c r="K86" s="12">
        <f t="shared" si="4"/>
        <v>135.24</v>
      </c>
    </row>
    <row r="87" spans="1:11" ht="30">
      <c r="A87" s="9" t="s">
        <v>240</v>
      </c>
      <c r="B87" s="10">
        <v>2018</v>
      </c>
      <c r="C87" s="10">
        <v>3</v>
      </c>
      <c r="D87" s="10">
        <v>1</v>
      </c>
      <c r="E87" s="9">
        <v>30000390</v>
      </c>
      <c r="F87" s="11" t="s">
        <v>170</v>
      </c>
      <c r="G87" s="12">
        <v>846302.1</v>
      </c>
      <c r="H87" s="12">
        <v>846302.1</v>
      </c>
      <c r="I87" s="12">
        <f t="shared" si="3"/>
        <v>0</v>
      </c>
      <c r="J87" s="12">
        <v>0</v>
      </c>
      <c r="K87" s="12">
        <f t="shared" si="4"/>
        <v>846302.1</v>
      </c>
    </row>
    <row r="88" spans="1:11" ht="30">
      <c r="A88" s="9" t="s">
        <v>240</v>
      </c>
      <c r="B88" s="10">
        <v>2019</v>
      </c>
      <c r="C88" s="10">
        <v>3</v>
      </c>
      <c r="D88" s="10">
        <v>1</v>
      </c>
      <c r="E88" s="9">
        <v>30000390</v>
      </c>
      <c r="F88" s="11" t="s">
        <v>170</v>
      </c>
      <c r="G88" s="12">
        <v>149113.53</v>
      </c>
      <c r="H88" s="12">
        <v>149113.53</v>
      </c>
      <c r="I88" s="12">
        <f t="shared" si="3"/>
        <v>0</v>
      </c>
      <c r="J88" s="12">
        <v>0</v>
      </c>
      <c r="K88" s="12">
        <f t="shared" si="4"/>
        <v>149113.53</v>
      </c>
    </row>
    <row r="89" spans="1:11" ht="30">
      <c r="A89" s="9" t="s">
        <v>240</v>
      </c>
      <c r="B89" s="10">
        <v>2020</v>
      </c>
      <c r="C89" s="10">
        <v>3</v>
      </c>
      <c r="D89" s="10">
        <v>1</v>
      </c>
      <c r="E89" s="9">
        <v>30000390</v>
      </c>
      <c r="F89" s="11" t="s">
        <v>170</v>
      </c>
      <c r="G89" s="12">
        <v>798277.79</v>
      </c>
      <c r="H89" s="12">
        <v>733189.36</v>
      </c>
      <c r="I89" s="12">
        <f t="shared" si="3"/>
        <v>65088.430000000051</v>
      </c>
      <c r="J89" s="12">
        <v>625958.94999999995</v>
      </c>
      <c r="K89" s="12">
        <f t="shared" si="4"/>
        <v>107230.41000000003</v>
      </c>
    </row>
    <row r="90" spans="1:11" ht="90">
      <c r="A90" s="9" t="s">
        <v>240</v>
      </c>
      <c r="B90" s="10">
        <v>2015</v>
      </c>
      <c r="C90" s="10">
        <v>3</v>
      </c>
      <c r="D90" s="10">
        <v>1</v>
      </c>
      <c r="E90" s="9">
        <v>30000410</v>
      </c>
      <c r="F90" s="11" t="s">
        <v>57</v>
      </c>
      <c r="G90" s="12">
        <v>149639.26999999999</v>
      </c>
      <c r="H90" s="12">
        <v>3904.85</v>
      </c>
      <c r="I90" s="12">
        <f t="shared" si="3"/>
        <v>145734.41999999998</v>
      </c>
      <c r="J90" s="12">
        <v>0</v>
      </c>
      <c r="K90" s="12">
        <f t="shared" si="4"/>
        <v>3904.85</v>
      </c>
    </row>
    <row r="91" spans="1:11" ht="90">
      <c r="A91" s="9" t="s">
        <v>240</v>
      </c>
      <c r="B91" s="10">
        <v>2016</v>
      </c>
      <c r="C91" s="10">
        <v>3</v>
      </c>
      <c r="D91" s="10">
        <v>1</v>
      </c>
      <c r="E91" s="9">
        <v>30000410</v>
      </c>
      <c r="F91" s="11" t="s">
        <v>57</v>
      </c>
      <c r="G91" s="12">
        <v>12863.16</v>
      </c>
      <c r="H91" s="12">
        <v>12863.16</v>
      </c>
      <c r="I91" s="12">
        <f t="shared" si="3"/>
        <v>0</v>
      </c>
      <c r="J91" s="12">
        <v>0</v>
      </c>
      <c r="K91" s="12">
        <f t="shared" si="4"/>
        <v>12863.16</v>
      </c>
    </row>
    <row r="92" spans="1:11" ht="90">
      <c r="A92" s="9" t="s">
        <v>240</v>
      </c>
      <c r="B92" s="10">
        <v>2017</v>
      </c>
      <c r="C92" s="10">
        <v>3</v>
      </c>
      <c r="D92" s="10">
        <v>1</v>
      </c>
      <c r="E92" s="9">
        <v>30000410</v>
      </c>
      <c r="F92" s="11" t="s">
        <v>57</v>
      </c>
      <c r="G92" s="12">
        <v>2602.5100000000002</v>
      </c>
      <c r="H92" s="12">
        <v>2602.5100000000002</v>
      </c>
      <c r="I92" s="12">
        <f t="shared" si="3"/>
        <v>0</v>
      </c>
      <c r="J92" s="12">
        <v>1768.98</v>
      </c>
      <c r="K92" s="12">
        <f t="shared" si="4"/>
        <v>833.5300000000002</v>
      </c>
    </row>
    <row r="93" spans="1:11" ht="60">
      <c r="A93" s="9" t="s">
        <v>240</v>
      </c>
      <c r="B93" s="10">
        <v>2015</v>
      </c>
      <c r="C93" s="10">
        <v>3</v>
      </c>
      <c r="D93" s="10">
        <v>1</v>
      </c>
      <c r="E93" s="9">
        <v>30000450</v>
      </c>
      <c r="F93" s="11" t="s">
        <v>176</v>
      </c>
      <c r="G93" s="12">
        <v>52405.55</v>
      </c>
      <c r="H93" s="12">
        <v>0</v>
      </c>
      <c r="I93" s="12">
        <f t="shared" si="3"/>
        <v>52405.55</v>
      </c>
      <c r="J93" s="12">
        <v>0</v>
      </c>
      <c r="K93" s="12">
        <f t="shared" si="4"/>
        <v>0</v>
      </c>
    </row>
    <row r="94" spans="1:11" ht="60">
      <c r="A94" s="9" t="s">
        <v>240</v>
      </c>
      <c r="B94" s="10">
        <v>2020</v>
      </c>
      <c r="C94" s="10">
        <v>3</v>
      </c>
      <c r="D94" s="10">
        <v>1</v>
      </c>
      <c r="E94" s="9">
        <v>30000450</v>
      </c>
      <c r="F94" s="11" t="s">
        <v>176</v>
      </c>
      <c r="G94" s="12">
        <v>37840.86</v>
      </c>
      <c r="H94" s="12">
        <v>37840.86</v>
      </c>
      <c r="I94" s="12">
        <f t="shared" si="3"/>
        <v>0</v>
      </c>
      <c r="J94" s="12">
        <v>37840.86</v>
      </c>
      <c r="K94" s="12">
        <f t="shared" si="4"/>
        <v>0</v>
      </c>
    </row>
    <row r="95" spans="1:11" ht="30">
      <c r="A95" s="9" t="s">
        <v>240</v>
      </c>
      <c r="B95" s="10">
        <v>2015</v>
      </c>
      <c r="C95" s="10">
        <v>3</v>
      </c>
      <c r="D95" s="10">
        <v>1</v>
      </c>
      <c r="E95" s="9">
        <v>30000510</v>
      </c>
      <c r="F95" s="11" t="s">
        <v>59</v>
      </c>
      <c r="G95" s="12">
        <v>15311.71</v>
      </c>
      <c r="H95" s="12">
        <v>15311.71</v>
      </c>
      <c r="I95" s="12">
        <f t="shared" si="3"/>
        <v>0</v>
      </c>
      <c r="J95" s="12">
        <v>0</v>
      </c>
      <c r="K95" s="12">
        <f t="shared" si="4"/>
        <v>15311.71</v>
      </c>
    </row>
    <row r="96" spans="1:11" ht="30">
      <c r="A96" s="9" t="s">
        <v>240</v>
      </c>
      <c r="B96" s="10">
        <v>2016</v>
      </c>
      <c r="C96" s="10">
        <v>3</v>
      </c>
      <c r="D96" s="10">
        <v>1</v>
      </c>
      <c r="E96" s="9">
        <v>30000510</v>
      </c>
      <c r="F96" s="11" t="s">
        <v>59</v>
      </c>
      <c r="G96" s="12">
        <v>17249.2</v>
      </c>
      <c r="H96" s="12">
        <v>17249.2</v>
      </c>
      <c r="I96" s="12">
        <f t="shared" si="3"/>
        <v>0</v>
      </c>
      <c r="J96" s="12">
        <v>0</v>
      </c>
      <c r="K96" s="12">
        <f t="shared" si="4"/>
        <v>17249.2</v>
      </c>
    </row>
    <row r="97" spans="1:11" ht="30">
      <c r="A97" s="9" t="s">
        <v>240</v>
      </c>
      <c r="B97" s="10">
        <v>2017</v>
      </c>
      <c r="C97" s="10">
        <v>3</v>
      </c>
      <c r="D97" s="10">
        <v>1</v>
      </c>
      <c r="E97" s="9">
        <v>30000510</v>
      </c>
      <c r="F97" s="11" t="s">
        <v>59</v>
      </c>
      <c r="G97" s="12">
        <v>40213.07</v>
      </c>
      <c r="H97" s="12">
        <v>40213.07</v>
      </c>
      <c r="I97" s="12">
        <f t="shared" si="3"/>
        <v>0</v>
      </c>
      <c r="J97" s="12">
        <v>873</v>
      </c>
      <c r="K97" s="12">
        <f t="shared" si="4"/>
        <v>39340.07</v>
      </c>
    </row>
    <row r="98" spans="1:11" ht="30">
      <c r="A98" s="9" t="s">
        <v>240</v>
      </c>
      <c r="B98" s="10">
        <v>2018</v>
      </c>
      <c r="C98" s="10">
        <v>3</v>
      </c>
      <c r="D98" s="10">
        <v>1</v>
      </c>
      <c r="E98" s="9">
        <v>30000510</v>
      </c>
      <c r="F98" s="11" t="s">
        <v>59</v>
      </c>
      <c r="G98" s="12">
        <v>4706.1499999999996</v>
      </c>
      <c r="H98" s="12">
        <v>4656.5200000000004</v>
      </c>
      <c r="I98" s="12">
        <f t="shared" si="3"/>
        <v>49.6299999999992</v>
      </c>
      <c r="J98" s="12">
        <v>0</v>
      </c>
      <c r="K98" s="12">
        <f t="shared" si="4"/>
        <v>4656.5200000000004</v>
      </c>
    </row>
    <row r="99" spans="1:11" ht="30">
      <c r="A99" s="9" t="s">
        <v>240</v>
      </c>
      <c r="B99" s="10">
        <v>2019</v>
      </c>
      <c r="C99" s="10">
        <v>3</v>
      </c>
      <c r="D99" s="10">
        <v>1</v>
      </c>
      <c r="E99" s="9">
        <v>30000510</v>
      </c>
      <c r="F99" s="11" t="s">
        <v>59</v>
      </c>
      <c r="G99" s="12">
        <v>66777.210000000006</v>
      </c>
      <c r="H99" s="12">
        <v>66789.33</v>
      </c>
      <c r="I99" s="12">
        <f t="shared" si="3"/>
        <v>-12.119999999995343</v>
      </c>
      <c r="J99" s="12">
        <v>2035.12</v>
      </c>
      <c r="K99" s="12">
        <f t="shared" si="4"/>
        <v>64754.21</v>
      </c>
    </row>
    <row r="100" spans="1:11" ht="30">
      <c r="A100" s="9" t="s">
        <v>240</v>
      </c>
      <c r="B100" s="10">
        <v>2020</v>
      </c>
      <c r="C100" s="10">
        <v>3</v>
      </c>
      <c r="D100" s="10">
        <v>1</v>
      </c>
      <c r="E100" s="9">
        <v>30000510</v>
      </c>
      <c r="F100" s="11" t="s">
        <v>59</v>
      </c>
      <c r="G100" s="12">
        <v>56738.92</v>
      </c>
      <c r="H100" s="12">
        <v>56896.72</v>
      </c>
      <c r="I100" s="12">
        <f t="shared" si="3"/>
        <v>-157.80000000000291</v>
      </c>
      <c r="J100" s="12">
        <v>46870.64</v>
      </c>
      <c r="K100" s="12">
        <f t="shared" si="4"/>
        <v>10026.080000000002</v>
      </c>
    </row>
    <row r="101" spans="1:11" ht="45">
      <c r="A101" s="9" t="s">
        <v>240</v>
      </c>
      <c r="B101" s="10">
        <v>2015</v>
      </c>
      <c r="C101" s="10">
        <v>3</v>
      </c>
      <c r="D101" s="10">
        <v>1</v>
      </c>
      <c r="E101" s="9">
        <v>30000520</v>
      </c>
      <c r="F101" s="11" t="s">
        <v>130</v>
      </c>
      <c r="G101" s="12">
        <v>35105.629999999997</v>
      </c>
      <c r="H101" s="12">
        <v>35105.629999999997</v>
      </c>
      <c r="I101" s="12">
        <f t="shared" si="3"/>
        <v>0</v>
      </c>
      <c r="J101" s="12">
        <v>14812.57</v>
      </c>
      <c r="K101" s="12">
        <f t="shared" si="4"/>
        <v>20293.059999999998</v>
      </c>
    </row>
    <row r="102" spans="1:11" ht="45">
      <c r="A102" s="9" t="s">
        <v>240</v>
      </c>
      <c r="B102" s="10">
        <v>2016</v>
      </c>
      <c r="C102" s="10">
        <v>3</v>
      </c>
      <c r="D102" s="10">
        <v>1</v>
      </c>
      <c r="E102" s="9">
        <v>30000520</v>
      </c>
      <c r="F102" s="11" t="s">
        <v>130</v>
      </c>
      <c r="G102" s="12">
        <v>15824.6</v>
      </c>
      <c r="H102" s="12">
        <v>19703.34</v>
      </c>
      <c r="I102" s="12">
        <f t="shared" si="3"/>
        <v>-3878.74</v>
      </c>
      <c r="J102" s="12">
        <v>18678.8</v>
      </c>
      <c r="K102" s="12">
        <f t="shared" si="4"/>
        <v>1024.5400000000009</v>
      </c>
    </row>
    <row r="103" spans="1:11" ht="45">
      <c r="A103" s="9" t="s">
        <v>240</v>
      </c>
      <c r="B103" s="10">
        <v>2017</v>
      </c>
      <c r="C103" s="10">
        <v>3</v>
      </c>
      <c r="D103" s="10">
        <v>1</v>
      </c>
      <c r="E103" s="9">
        <v>30000520</v>
      </c>
      <c r="F103" s="11" t="s">
        <v>130</v>
      </c>
      <c r="G103" s="12">
        <v>27541.15</v>
      </c>
      <c r="H103" s="12">
        <v>30802.400000000001</v>
      </c>
      <c r="I103" s="12">
        <f t="shared" si="3"/>
        <v>-3261.25</v>
      </c>
      <c r="J103" s="12">
        <v>18934.689999999999</v>
      </c>
      <c r="K103" s="12">
        <f t="shared" si="4"/>
        <v>11867.710000000003</v>
      </c>
    </row>
    <row r="104" spans="1:11" ht="45">
      <c r="A104" s="9" t="s">
        <v>240</v>
      </c>
      <c r="B104" s="10">
        <v>2018</v>
      </c>
      <c r="C104" s="10">
        <v>3</v>
      </c>
      <c r="D104" s="10">
        <v>1</v>
      </c>
      <c r="E104" s="9">
        <v>30000520</v>
      </c>
      <c r="F104" s="11" t="s">
        <v>130</v>
      </c>
      <c r="G104" s="12">
        <v>33796.81</v>
      </c>
      <c r="H104" s="12">
        <v>179644.1</v>
      </c>
      <c r="I104" s="12">
        <f t="shared" si="3"/>
        <v>-145847.29</v>
      </c>
      <c r="J104" s="12">
        <v>155904.10999999999</v>
      </c>
      <c r="K104" s="12">
        <f t="shared" si="4"/>
        <v>23739.99000000002</v>
      </c>
    </row>
    <row r="105" spans="1:11" ht="45">
      <c r="A105" s="9" t="s">
        <v>240</v>
      </c>
      <c r="B105" s="10">
        <v>2019</v>
      </c>
      <c r="C105" s="10">
        <v>3</v>
      </c>
      <c r="D105" s="10">
        <v>1</v>
      </c>
      <c r="E105" s="9">
        <v>30000520</v>
      </c>
      <c r="F105" s="11" t="s">
        <v>130</v>
      </c>
      <c r="G105" s="12">
        <v>87725.94</v>
      </c>
      <c r="H105" s="12">
        <v>93124.72</v>
      </c>
      <c r="I105" s="12">
        <f t="shared" si="3"/>
        <v>-5398.7799999999988</v>
      </c>
      <c r="J105" s="12">
        <v>75482.5</v>
      </c>
      <c r="K105" s="12">
        <f t="shared" si="4"/>
        <v>17642.22</v>
      </c>
    </row>
    <row r="106" spans="1:11" ht="45">
      <c r="A106" s="9" t="s">
        <v>240</v>
      </c>
      <c r="B106" s="10">
        <v>2020</v>
      </c>
      <c r="C106" s="10">
        <v>3</v>
      </c>
      <c r="D106" s="10">
        <v>1</v>
      </c>
      <c r="E106" s="9">
        <v>30000520</v>
      </c>
      <c r="F106" s="11" t="s">
        <v>130</v>
      </c>
      <c r="G106" s="12">
        <v>132606.32999999999</v>
      </c>
      <c r="H106" s="12">
        <v>132606.32999999999</v>
      </c>
      <c r="I106" s="12">
        <f t="shared" si="3"/>
        <v>0</v>
      </c>
      <c r="J106" s="12">
        <v>68788.27</v>
      </c>
      <c r="K106" s="12">
        <f t="shared" si="4"/>
        <v>63818.059999999983</v>
      </c>
    </row>
    <row r="107" spans="1:11" ht="60">
      <c r="A107" s="9" t="s">
        <v>240</v>
      </c>
      <c r="B107" s="10">
        <v>2020</v>
      </c>
      <c r="C107" s="10">
        <v>3</v>
      </c>
      <c r="D107" s="10">
        <v>1</v>
      </c>
      <c r="E107" s="9">
        <v>30000550</v>
      </c>
      <c r="F107" s="11" t="s">
        <v>182</v>
      </c>
      <c r="G107" s="12">
        <v>517</v>
      </c>
      <c r="H107" s="12">
        <v>517</v>
      </c>
      <c r="I107" s="12">
        <f t="shared" si="3"/>
        <v>0</v>
      </c>
      <c r="J107" s="12">
        <v>385</v>
      </c>
      <c r="K107" s="12">
        <f t="shared" si="4"/>
        <v>132</v>
      </c>
    </row>
    <row r="108" spans="1:11" ht="150">
      <c r="A108" s="9" t="s">
        <v>240</v>
      </c>
      <c r="B108" s="10">
        <v>2020</v>
      </c>
      <c r="C108" s="10">
        <v>3</v>
      </c>
      <c r="D108" s="10">
        <v>1</v>
      </c>
      <c r="E108" s="9">
        <v>30000560</v>
      </c>
      <c r="F108" s="11" t="s">
        <v>103</v>
      </c>
      <c r="G108" s="12">
        <v>17333.5</v>
      </c>
      <c r="H108" s="12">
        <v>16219.98</v>
      </c>
      <c r="I108" s="12">
        <f t="shared" si="3"/>
        <v>1113.5200000000004</v>
      </c>
      <c r="J108" s="12">
        <v>14108.7</v>
      </c>
      <c r="K108" s="12">
        <f t="shared" si="4"/>
        <v>2111.2799999999988</v>
      </c>
    </row>
    <row r="109" spans="1:11" ht="75">
      <c r="A109" s="9" t="s">
        <v>240</v>
      </c>
      <c r="B109" s="10">
        <v>2014</v>
      </c>
      <c r="C109" s="10">
        <v>3</v>
      </c>
      <c r="D109" s="10">
        <v>1</v>
      </c>
      <c r="E109" s="9">
        <v>30000570</v>
      </c>
      <c r="F109" s="11" t="s">
        <v>95</v>
      </c>
      <c r="G109" s="12">
        <v>15356.65</v>
      </c>
      <c r="H109" s="12">
        <v>15356.65</v>
      </c>
      <c r="I109" s="12">
        <f t="shared" si="3"/>
        <v>0</v>
      </c>
      <c r="J109" s="12">
        <v>0</v>
      </c>
      <c r="K109" s="12">
        <f t="shared" si="4"/>
        <v>15356.65</v>
      </c>
    </row>
    <row r="110" spans="1:11" ht="75">
      <c r="A110" s="9" t="s">
        <v>240</v>
      </c>
      <c r="B110" s="10">
        <v>2015</v>
      </c>
      <c r="C110" s="10">
        <v>3</v>
      </c>
      <c r="D110" s="10">
        <v>1</v>
      </c>
      <c r="E110" s="9">
        <v>30000570</v>
      </c>
      <c r="F110" s="11" t="s">
        <v>95</v>
      </c>
      <c r="G110" s="12">
        <v>32370.04</v>
      </c>
      <c r="H110" s="12">
        <v>32370.04</v>
      </c>
      <c r="I110" s="12">
        <f t="shared" si="3"/>
        <v>0</v>
      </c>
      <c r="J110" s="12">
        <v>0</v>
      </c>
      <c r="K110" s="12">
        <f t="shared" si="4"/>
        <v>32370.04</v>
      </c>
    </row>
    <row r="111" spans="1:11" ht="75">
      <c r="A111" s="9" t="s">
        <v>240</v>
      </c>
      <c r="B111" s="10">
        <v>2016</v>
      </c>
      <c r="C111" s="10">
        <v>3</v>
      </c>
      <c r="D111" s="10">
        <v>1</v>
      </c>
      <c r="E111" s="9">
        <v>30000570</v>
      </c>
      <c r="F111" s="11" t="s">
        <v>95</v>
      </c>
      <c r="G111" s="12">
        <v>16708.14</v>
      </c>
      <c r="H111" s="12">
        <v>16708.14</v>
      </c>
      <c r="I111" s="12">
        <f t="shared" si="3"/>
        <v>0</v>
      </c>
      <c r="J111" s="12">
        <v>468.75</v>
      </c>
      <c r="K111" s="12">
        <f t="shared" si="4"/>
        <v>16239.39</v>
      </c>
    </row>
    <row r="112" spans="1:11" ht="75">
      <c r="A112" s="9" t="s">
        <v>240</v>
      </c>
      <c r="B112" s="10">
        <v>2017</v>
      </c>
      <c r="C112" s="10">
        <v>3</v>
      </c>
      <c r="D112" s="10">
        <v>1</v>
      </c>
      <c r="E112" s="9">
        <v>30000570</v>
      </c>
      <c r="F112" s="11" t="s">
        <v>95</v>
      </c>
      <c r="G112" s="12">
        <v>26277.84</v>
      </c>
      <c r="H112" s="12">
        <v>26277.84</v>
      </c>
      <c r="I112" s="12">
        <f t="shared" si="3"/>
        <v>0</v>
      </c>
      <c r="J112" s="12">
        <v>0</v>
      </c>
      <c r="K112" s="12">
        <f t="shared" si="4"/>
        <v>26277.84</v>
      </c>
    </row>
    <row r="113" spans="1:11" ht="75">
      <c r="A113" s="9" t="s">
        <v>240</v>
      </c>
      <c r="B113" s="10">
        <v>2018</v>
      </c>
      <c r="C113" s="10">
        <v>3</v>
      </c>
      <c r="D113" s="10">
        <v>1</v>
      </c>
      <c r="E113" s="9">
        <v>30000570</v>
      </c>
      <c r="F113" s="11" t="s">
        <v>95</v>
      </c>
      <c r="G113" s="12">
        <v>25552.880000000001</v>
      </c>
      <c r="H113" s="12">
        <v>25552.880000000001</v>
      </c>
      <c r="I113" s="12">
        <f t="shared" si="3"/>
        <v>0</v>
      </c>
      <c r="J113" s="12">
        <v>0</v>
      </c>
      <c r="K113" s="12">
        <f t="shared" si="4"/>
        <v>25552.880000000001</v>
      </c>
    </row>
    <row r="114" spans="1:11" ht="75">
      <c r="A114" s="9" t="s">
        <v>240</v>
      </c>
      <c r="B114" s="10">
        <v>2019</v>
      </c>
      <c r="C114" s="10">
        <v>3</v>
      </c>
      <c r="D114" s="10">
        <v>1</v>
      </c>
      <c r="E114" s="9">
        <v>30000570</v>
      </c>
      <c r="F114" s="11" t="s">
        <v>95</v>
      </c>
      <c r="G114" s="12">
        <v>108006.86</v>
      </c>
      <c r="H114" s="12">
        <v>108006.86</v>
      </c>
      <c r="I114" s="12">
        <f t="shared" si="3"/>
        <v>0</v>
      </c>
      <c r="J114" s="12">
        <v>1225.53</v>
      </c>
      <c r="K114" s="12">
        <f t="shared" si="4"/>
        <v>106781.33</v>
      </c>
    </row>
    <row r="115" spans="1:11" ht="75">
      <c r="A115" s="9" t="s">
        <v>240</v>
      </c>
      <c r="B115" s="10">
        <v>2020</v>
      </c>
      <c r="C115" s="10">
        <v>3</v>
      </c>
      <c r="D115" s="10">
        <v>1</v>
      </c>
      <c r="E115" s="9">
        <v>30000570</v>
      </c>
      <c r="F115" s="11" t="s">
        <v>95</v>
      </c>
      <c r="G115" s="12">
        <v>35190.35</v>
      </c>
      <c r="H115" s="12">
        <v>30815.53</v>
      </c>
      <c r="I115" s="12">
        <f t="shared" si="3"/>
        <v>4374.82</v>
      </c>
      <c r="J115" s="12">
        <v>10220.629999999999</v>
      </c>
      <c r="K115" s="12">
        <f t="shared" si="4"/>
        <v>20594.900000000001</v>
      </c>
    </row>
    <row r="116" spans="1:11" ht="165">
      <c r="A116" s="9" t="s">
        <v>240</v>
      </c>
      <c r="B116" s="10">
        <v>2018</v>
      </c>
      <c r="C116" s="10">
        <v>3</v>
      </c>
      <c r="D116" s="10">
        <v>1</v>
      </c>
      <c r="E116" s="9">
        <v>30000580</v>
      </c>
      <c r="F116" s="11" t="s">
        <v>76</v>
      </c>
      <c r="G116" s="12">
        <v>14618.47</v>
      </c>
      <c r="H116" s="12">
        <v>14618.47</v>
      </c>
      <c r="I116" s="12">
        <f t="shared" si="3"/>
        <v>0</v>
      </c>
      <c r="J116" s="12">
        <v>0</v>
      </c>
      <c r="K116" s="12">
        <f t="shared" si="4"/>
        <v>14618.47</v>
      </c>
    </row>
    <row r="117" spans="1:11" ht="165">
      <c r="A117" s="9" t="s">
        <v>240</v>
      </c>
      <c r="B117" s="10">
        <v>2019</v>
      </c>
      <c r="C117" s="10">
        <v>3</v>
      </c>
      <c r="D117" s="10">
        <v>1</v>
      </c>
      <c r="E117" s="9">
        <v>30000580</v>
      </c>
      <c r="F117" s="11" t="s">
        <v>76</v>
      </c>
      <c r="G117" s="12">
        <v>15271.2</v>
      </c>
      <c r="H117" s="12">
        <v>15271.2</v>
      </c>
      <c r="I117" s="12">
        <f t="shared" si="3"/>
        <v>0</v>
      </c>
      <c r="J117" s="12">
        <v>15271.2</v>
      </c>
      <c r="K117" s="12">
        <f t="shared" si="4"/>
        <v>0</v>
      </c>
    </row>
    <row r="118" spans="1:11" ht="165">
      <c r="A118" s="9" t="s">
        <v>240</v>
      </c>
      <c r="B118" s="10">
        <v>2020</v>
      </c>
      <c r="C118" s="10">
        <v>3</v>
      </c>
      <c r="D118" s="10">
        <v>1</v>
      </c>
      <c r="E118" s="9">
        <v>30000580</v>
      </c>
      <c r="F118" s="11" t="s">
        <v>76</v>
      </c>
      <c r="G118" s="12">
        <v>38018.28</v>
      </c>
      <c r="H118" s="12">
        <v>38018.28</v>
      </c>
      <c r="I118" s="12">
        <f t="shared" si="3"/>
        <v>0</v>
      </c>
      <c r="J118" s="12">
        <v>38018.28</v>
      </c>
      <c r="K118" s="12">
        <f t="shared" si="4"/>
        <v>0</v>
      </c>
    </row>
    <row r="119" spans="1:11" ht="75">
      <c r="A119" s="9" t="s">
        <v>240</v>
      </c>
      <c r="B119" s="10">
        <v>2020</v>
      </c>
      <c r="C119" s="10">
        <v>3</v>
      </c>
      <c r="D119" s="10">
        <v>1</v>
      </c>
      <c r="E119" s="9">
        <v>30000600</v>
      </c>
      <c r="F119" s="11" t="s">
        <v>144</v>
      </c>
      <c r="G119" s="12">
        <v>32040.25</v>
      </c>
      <c r="H119" s="12">
        <v>32040.25</v>
      </c>
      <c r="I119" s="12">
        <f t="shared" si="3"/>
        <v>0</v>
      </c>
      <c r="J119" s="12">
        <v>0</v>
      </c>
      <c r="K119" s="12">
        <f t="shared" si="4"/>
        <v>32040.25</v>
      </c>
    </row>
    <row r="120" spans="1:11" ht="60">
      <c r="A120" s="9" t="s">
        <v>240</v>
      </c>
      <c r="B120" s="10">
        <v>2019</v>
      </c>
      <c r="C120" s="10">
        <v>3</v>
      </c>
      <c r="D120" s="10">
        <v>1</v>
      </c>
      <c r="E120" s="9">
        <v>30000610</v>
      </c>
      <c r="F120" s="11" t="s">
        <v>140</v>
      </c>
      <c r="G120" s="12">
        <v>10000</v>
      </c>
      <c r="H120" s="12">
        <v>10023.41</v>
      </c>
      <c r="I120" s="12">
        <f t="shared" si="3"/>
        <v>-23.409999999999854</v>
      </c>
      <c r="J120" s="12">
        <v>10023.41</v>
      </c>
      <c r="K120" s="12">
        <f t="shared" si="4"/>
        <v>0</v>
      </c>
    </row>
    <row r="121" spans="1:11" ht="60">
      <c r="A121" s="9" t="s">
        <v>240</v>
      </c>
      <c r="B121" s="10">
        <v>2020</v>
      </c>
      <c r="C121" s="10">
        <v>3</v>
      </c>
      <c r="D121" s="10">
        <v>1</v>
      </c>
      <c r="E121" s="9">
        <v>30000610</v>
      </c>
      <c r="F121" s="11" t="s">
        <v>140</v>
      </c>
      <c r="G121" s="12">
        <v>10000</v>
      </c>
      <c r="H121" s="12">
        <v>9994.48</v>
      </c>
      <c r="I121" s="12">
        <f t="shared" si="3"/>
        <v>5.5200000000004366</v>
      </c>
      <c r="J121" s="12">
        <v>9994.48</v>
      </c>
      <c r="K121" s="12">
        <f t="shared" si="4"/>
        <v>0</v>
      </c>
    </row>
    <row r="122" spans="1:11" ht="90">
      <c r="A122" s="9" t="s">
        <v>240</v>
      </c>
      <c r="B122" s="10">
        <v>2019</v>
      </c>
      <c r="C122" s="10">
        <v>3</v>
      </c>
      <c r="D122" s="10">
        <v>1</v>
      </c>
      <c r="E122" s="9">
        <v>30000640</v>
      </c>
      <c r="F122" s="11" t="s">
        <v>86</v>
      </c>
      <c r="G122" s="12">
        <v>75355.63</v>
      </c>
      <c r="H122" s="12">
        <v>72514.880000000005</v>
      </c>
      <c r="I122" s="12">
        <f t="shared" si="3"/>
        <v>2840.75</v>
      </c>
      <c r="J122" s="12">
        <v>5155.6899999999996</v>
      </c>
      <c r="K122" s="12">
        <f t="shared" si="4"/>
        <v>67359.19</v>
      </c>
    </row>
    <row r="123" spans="1:11" ht="90">
      <c r="A123" s="9" t="s">
        <v>240</v>
      </c>
      <c r="B123" s="10">
        <v>2020</v>
      </c>
      <c r="C123" s="10">
        <v>3</v>
      </c>
      <c r="D123" s="10">
        <v>1</v>
      </c>
      <c r="E123" s="9">
        <v>30000640</v>
      </c>
      <c r="F123" s="11" t="s">
        <v>86</v>
      </c>
      <c r="G123" s="12">
        <v>40194.35</v>
      </c>
      <c r="H123" s="12">
        <v>34772.67</v>
      </c>
      <c r="I123" s="12">
        <f t="shared" si="3"/>
        <v>5421.68</v>
      </c>
      <c r="J123" s="12">
        <v>7523.79</v>
      </c>
      <c r="K123" s="12">
        <f t="shared" si="4"/>
        <v>27248.879999999997</v>
      </c>
    </row>
    <row r="124" spans="1:11" ht="75">
      <c r="A124" s="9" t="s">
        <v>240</v>
      </c>
      <c r="B124" s="10">
        <v>2019</v>
      </c>
      <c r="C124" s="10">
        <v>3</v>
      </c>
      <c r="D124" s="10">
        <v>1</v>
      </c>
      <c r="E124" s="9">
        <v>30000650</v>
      </c>
      <c r="F124" s="11" t="s">
        <v>133</v>
      </c>
      <c r="G124" s="12">
        <v>155980.19</v>
      </c>
      <c r="H124" s="12">
        <v>147219.29</v>
      </c>
      <c r="I124" s="12">
        <f t="shared" si="3"/>
        <v>8760.8999999999942</v>
      </c>
      <c r="J124" s="12">
        <v>34788.22</v>
      </c>
      <c r="K124" s="12">
        <f t="shared" si="4"/>
        <v>112431.07</v>
      </c>
    </row>
    <row r="125" spans="1:11" ht="75">
      <c r="A125" s="9" t="s">
        <v>240</v>
      </c>
      <c r="B125" s="10">
        <v>2020</v>
      </c>
      <c r="C125" s="10">
        <v>3</v>
      </c>
      <c r="D125" s="10">
        <v>1</v>
      </c>
      <c r="E125" s="9">
        <v>30000650</v>
      </c>
      <c r="F125" s="11" t="s">
        <v>133</v>
      </c>
      <c r="G125" s="12">
        <v>191637.18</v>
      </c>
      <c r="H125" s="12">
        <v>188011.46</v>
      </c>
      <c r="I125" s="12">
        <f t="shared" si="3"/>
        <v>3625.7200000000012</v>
      </c>
      <c r="J125" s="12">
        <v>66013.83</v>
      </c>
      <c r="K125" s="12">
        <f t="shared" si="4"/>
        <v>121997.62999999999</v>
      </c>
    </row>
    <row r="126" spans="1:11" ht="105">
      <c r="A126" s="9" t="s">
        <v>240</v>
      </c>
      <c r="B126" s="10">
        <v>2020</v>
      </c>
      <c r="C126" s="10">
        <v>3</v>
      </c>
      <c r="D126" s="10">
        <v>1</v>
      </c>
      <c r="E126" s="9">
        <v>30001900</v>
      </c>
      <c r="F126" s="11" t="s">
        <v>205</v>
      </c>
      <c r="G126" s="12">
        <v>40</v>
      </c>
      <c r="H126" s="12">
        <v>40</v>
      </c>
      <c r="I126" s="12">
        <f t="shared" ref="I126:I189" si="5">G126-H126</f>
        <v>0</v>
      </c>
      <c r="J126" s="12">
        <v>40</v>
      </c>
      <c r="K126" s="12">
        <f t="shared" si="4"/>
        <v>0</v>
      </c>
    </row>
    <row r="127" spans="1:11" ht="75">
      <c r="A127" s="9" t="s">
        <v>240</v>
      </c>
      <c r="B127" s="10">
        <v>2020</v>
      </c>
      <c r="C127" s="10">
        <v>3</v>
      </c>
      <c r="D127" s="10">
        <v>1</v>
      </c>
      <c r="E127" s="9">
        <v>30001912</v>
      </c>
      <c r="F127" s="11" t="s">
        <v>215</v>
      </c>
      <c r="G127" s="12">
        <v>5501.44</v>
      </c>
      <c r="H127" s="12">
        <v>4812.5600000000004</v>
      </c>
      <c r="I127" s="12">
        <f t="shared" si="5"/>
        <v>688.8799999999992</v>
      </c>
      <c r="J127" s="12">
        <v>4812.5600000000004</v>
      </c>
      <c r="K127" s="12">
        <f t="shared" si="4"/>
        <v>0</v>
      </c>
    </row>
    <row r="128" spans="1:11" ht="75">
      <c r="A128" s="9" t="s">
        <v>240</v>
      </c>
      <c r="B128" s="10">
        <v>2020</v>
      </c>
      <c r="C128" s="10">
        <v>3</v>
      </c>
      <c r="D128" s="10">
        <v>1</v>
      </c>
      <c r="E128" s="9">
        <v>30001920</v>
      </c>
      <c r="F128" s="11" t="s">
        <v>185</v>
      </c>
      <c r="G128" s="12">
        <v>7696.83</v>
      </c>
      <c r="H128" s="12">
        <v>7696.83</v>
      </c>
      <c r="I128" s="12">
        <f t="shared" si="5"/>
        <v>0</v>
      </c>
      <c r="J128" s="12">
        <v>0</v>
      </c>
      <c r="K128" s="12">
        <f t="shared" si="4"/>
        <v>7696.83</v>
      </c>
    </row>
    <row r="129" spans="1:11" ht="45">
      <c r="A129" s="9" t="s">
        <v>240</v>
      </c>
      <c r="B129" s="10">
        <v>2015</v>
      </c>
      <c r="C129" s="10">
        <v>3</v>
      </c>
      <c r="D129" s="10">
        <v>1</v>
      </c>
      <c r="E129" s="9">
        <v>30001970</v>
      </c>
      <c r="F129" s="11" t="s">
        <v>90</v>
      </c>
      <c r="G129" s="12">
        <v>28834.16</v>
      </c>
      <c r="H129" s="12">
        <v>28834.16</v>
      </c>
      <c r="I129" s="12">
        <f t="shared" si="5"/>
        <v>0</v>
      </c>
      <c r="J129" s="12">
        <v>289.5</v>
      </c>
      <c r="K129" s="12">
        <f t="shared" si="4"/>
        <v>28544.66</v>
      </c>
    </row>
    <row r="130" spans="1:11" ht="45">
      <c r="A130" s="9" t="s">
        <v>240</v>
      </c>
      <c r="B130" s="10">
        <v>2016</v>
      </c>
      <c r="C130" s="10">
        <v>3</v>
      </c>
      <c r="D130" s="10">
        <v>1</v>
      </c>
      <c r="E130" s="9">
        <v>30001970</v>
      </c>
      <c r="F130" s="11" t="s">
        <v>90</v>
      </c>
      <c r="G130" s="12">
        <v>25730.16</v>
      </c>
      <c r="H130" s="12">
        <v>25730.16</v>
      </c>
      <c r="I130" s="12">
        <f t="shared" si="5"/>
        <v>0</v>
      </c>
      <c r="J130" s="12">
        <v>0</v>
      </c>
      <c r="K130" s="12">
        <f t="shared" si="4"/>
        <v>25730.16</v>
      </c>
    </row>
    <row r="131" spans="1:11" ht="45">
      <c r="A131" s="9" t="s">
        <v>240</v>
      </c>
      <c r="B131" s="10">
        <v>2017</v>
      </c>
      <c r="C131" s="10">
        <v>3</v>
      </c>
      <c r="D131" s="10">
        <v>1</v>
      </c>
      <c r="E131" s="9">
        <v>30001970</v>
      </c>
      <c r="F131" s="11" t="s">
        <v>90</v>
      </c>
      <c r="G131" s="12">
        <v>26379.94</v>
      </c>
      <c r="H131" s="12">
        <v>26379.94</v>
      </c>
      <c r="I131" s="12">
        <f t="shared" si="5"/>
        <v>0</v>
      </c>
      <c r="J131" s="12">
        <v>0</v>
      </c>
      <c r="K131" s="12">
        <f t="shared" si="4"/>
        <v>26379.94</v>
      </c>
    </row>
    <row r="132" spans="1:11" ht="45">
      <c r="A132" s="9" t="s">
        <v>240</v>
      </c>
      <c r="B132" s="10">
        <v>2018</v>
      </c>
      <c r="C132" s="10">
        <v>3</v>
      </c>
      <c r="D132" s="10">
        <v>1</v>
      </c>
      <c r="E132" s="9">
        <v>30001970</v>
      </c>
      <c r="F132" s="11" t="s">
        <v>90</v>
      </c>
      <c r="G132" s="12">
        <v>17768.43</v>
      </c>
      <c r="H132" s="12">
        <v>17768.43</v>
      </c>
      <c r="I132" s="12">
        <f t="shared" si="5"/>
        <v>0</v>
      </c>
      <c r="J132" s="12">
        <v>0</v>
      </c>
      <c r="K132" s="12">
        <f t="shared" ref="K132:K195" si="6">H132-J132</f>
        <v>17768.43</v>
      </c>
    </row>
    <row r="133" spans="1:11" ht="45">
      <c r="A133" s="9" t="s">
        <v>240</v>
      </c>
      <c r="B133" s="10">
        <v>2019</v>
      </c>
      <c r="C133" s="10">
        <v>3</v>
      </c>
      <c r="D133" s="10">
        <v>1</v>
      </c>
      <c r="E133" s="9">
        <v>30001970</v>
      </c>
      <c r="F133" s="11" t="s">
        <v>90</v>
      </c>
      <c r="G133" s="12">
        <v>31023.27</v>
      </c>
      <c r="H133" s="12">
        <v>31023.27</v>
      </c>
      <c r="I133" s="12">
        <f t="shared" si="5"/>
        <v>0</v>
      </c>
      <c r="J133" s="12">
        <v>0</v>
      </c>
      <c r="K133" s="12">
        <f t="shared" si="6"/>
        <v>31023.27</v>
      </c>
    </row>
    <row r="134" spans="1:11" ht="45">
      <c r="A134" s="9" t="s">
        <v>240</v>
      </c>
      <c r="B134" s="10">
        <v>2020</v>
      </c>
      <c r="C134" s="10">
        <v>3</v>
      </c>
      <c r="D134" s="10">
        <v>1</v>
      </c>
      <c r="E134" s="9">
        <v>30001970</v>
      </c>
      <c r="F134" s="11" t="s">
        <v>90</v>
      </c>
      <c r="G134" s="12">
        <v>113102.55</v>
      </c>
      <c r="H134" s="12">
        <v>113102.55</v>
      </c>
      <c r="I134" s="12">
        <f t="shared" si="5"/>
        <v>0</v>
      </c>
      <c r="J134" s="12">
        <v>65033.27</v>
      </c>
      <c r="K134" s="12">
        <f t="shared" si="6"/>
        <v>48069.280000000006</v>
      </c>
    </row>
    <row r="135" spans="1:11" ht="165">
      <c r="A135" s="9" t="s">
        <v>240</v>
      </c>
      <c r="B135" s="10">
        <v>2020</v>
      </c>
      <c r="C135" s="10">
        <v>3</v>
      </c>
      <c r="D135" s="10">
        <v>1</v>
      </c>
      <c r="E135" s="9">
        <v>30002000</v>
      </c>
      <c r="F135" s="11" t="s">
        <v>208</v>
      </c>
      <c r="G135" s="12">
        <v>770</v>
      </c>
      <c r="H135" s="12">
        <v>770</v>
      </c>
      <c r="I135" s="12">
        <f t="shared" si="5"/>
        <v>0</v>
      </c>
      <c r="J135" s="12">
        <v>770</v>
      </c>
      <c r="K135" s="12">
        <f t="shared" si="6"/>
        <v>0</v>
      </c>
    </row>
    <row r="136" spans="1:11" ht="75">
      <c r="A136" s="9" t="s">
        <v>240</v>
      </c>
      <c r="B136" s="10">
        <v>2019</v>
      </c>
      <c r="C136" s="10">
        <v>3</v>
      </c>
      <c r="D136" s="10">
        <v>2</v>
      </c>
      <c r="E136" s="9">
        <v>30000008</v>
      </c>
      <c r="F136" s="11" t="s">
        <v>183</v>
      </c>
      <c r="G136" s="12">
        <v>17599.97</v>
      </c>
      <c r="H136" s="12">
        <v>17599.97</v>
      </c>
      <c r="I136" s="12">
        <f t="shared" si="5"/>
        <v>0</v>
      </c>
      <c r="J136" s="12">
        <v>0</v>
      </c>
      <c r="K136" s="12">
        <f t="shared" si="6"/>
        <v>17599.97</v>
      </c>
    </row>
    <row r="137" spans="1:11" ht="135">
      <c r="A137" s="9" t="s">
        <v>240</v>
      </c>
      <c r="B137" s="10">
        <v>2019</v>
      </c>
      <c r="C137" s="10">
        <v>3</v>
      </c>
      <c r="D137" s="10">
        <v>2</v>
      </c>
      <c r="E137" s="9">
        <v>30000022</v>
      </c>
      <c r="F137" s="11" t="s">
        <v>206</v>
      </c>
      <c r="G137" s="12">
        <v>3000</v>
      </c>
      <c r="H137" s="12">
        <v>3000</v>
      </c>
      <c r="I137" s="12">
        <f t="shared" si="5"/>
        <v>0</v>
      </c>
      <c r="J137" s="12">
        <v>0</v>
      </c>
      <c r="K137" s="12">
        <f t="shared" si="6"/>
        <v>3000</v>
      </c>
    </row>
    <row r="138" spans="1:11" ht="135">
      <c r="A138" s="9" t="s">
        <v>240</v>
      </c>
      <c r="B138" s="10">
        <v>2020</v>
      </c>
      <c r="C138" s="10">
        <v>3</v>
      </c>
      <c r="D138" s="10">
        <v>2</v>
      </c>
      <c r="E138" s="9">
        <v>30000022</v>
      </c>
      <c r="F138" s="11" t="s">
        <v>206</v>
      </c>
      <c r="G138" s="12">
        <v>10800.19</v>
      </c>
      <c r="H138" s="12">
        <v>10800.19</v>
      </c>
      <c r="I138" s="12">
        <f t="shared" si="5"/>
        <v>0</v>
      </c>
      <c r="J138" s="12">
        <v>4800.1899999999996</v>
      </c>
      <c r="K138" s="12">
        <f t="shared" si="6"/>
        <v>6000.0000000000009</v>
      </c>
    </row>
    <row r="139" spans="1:11" ht="60">
      <c r="A139" s="9" t="s">
        <v>240</v>
      </c>
      <c r="B139" s="10">
        <v>2018</v>
      </c>
      <c r="C139" s="10">
        <v>3</v>
      </c>
      <c r="D139" s="10">
        <v>2</v>
      </c>
      <c r="E139" s="9">
        <v>30000034</v>
      </c>
      <c r="F139" s="11" t="s">
        <v>85</v>
      </c>
      <c r="G139" s="12">
        <v>3800</v>
      </c>
      <c r="H139" s="12">
        <v>3100</v>
      </c>
      <c r="I139" s="12">
        <f t="shared" si="5"/>
        <v>700</v>
      </c>
      <c r="J139" s="12">
        <v>0</v>
      </c>
      <c r="K139" s="12">
        <f t="shared" si="6"/>
        <v>3100</v>
      </c>
    </row>
    <row r="140" spans="1:11" ht="60">
      <c r="A140" s="9" t="s">
        <v>240</v>
      </c>
      <c r="B140" s="10">
        <v>2019</v>
      </c>
      <c r="C140" s="10">
        <v>3</v>
      </c>
      <c r="D140" s="10">
        <v>2</v>
      </c>
      <c r="E140" s="9">
        <v>30000034</v>
      </c>
      <c r="F140" s="11" t="s">
        <v>85</v>
      </c>
      <c r="G140" s="12">
        <v>5184.33</v>
      </c>
      <c r="H140" s="12">
        <v>0</v>
      </c>
      <c r="I140" s="12">
        <f t="shared" si="5"/>
        <v>5184.33</v>
      </c>
      <c r="J140" s="12">
        <v>0</v>
      </c>
      <c r="K140" s="12">
        <f t="shared" si="6"/>
        <v>0</v>
      </c>
    </row>
    <row r="141" spans="1:11" ht="90">
      <c r="A141" s="9" t="s">
        <v>240</v>
      </c>
      <c r="B141" s="10">
        <v>2017</v>
      </c>
      <c r="C141" s="10">
        <v>3</v>
      </c>
      <c r="D141" s="10">
        <v>2</v>
      </c>
      <c r="E141" s="9">
        <v>30000043</v>
      </c>
      <c r="F141" s="11" t="s">
        <v>178</v>
      </c>
      <c r="G141" s="12">
        <v>5540.02</v>
      </c>
      <c r="H141" s="12">
        <v>5540.02</v>
      </c>
      <c r="I141" s="12">
        <f t="shared" si="5"/>
        <v>0</v>
      </c>
      <c r="J141" s="12">
        <v>0</v>
      </c>
      <c r="K141" s="12">
        <f t="shared" si="6"/>
        <v>5540.02</v>
      </c>
    </row>
    <row r="142" spans="1:11" ht="90">
      <c r="A142" s="9" t="s">
        <v>240</v>
      </c>
      <c r="B142" s="10">
        <v>2018</v>
      </c>
      <c r="C142" s="10">
        <v>3</v>
      </c>
      <c r="D142" s="10">
        <v>2</v>
      </c>
      <c r="E142" s="9">
        <v>30000043</v>
      </c>
      <c r="F142" s="11" t="s">
        <v>178</v>
      </c>
      <c r="G142" s="12">
        <v>2500</v>
      </c>
      <c r="H142" s="12">
        <v>2500</v>
      </c>
      <c r="I142" s="12">
        <f t="shared" si="5"/>
        <v>0</v>
      </c>
      <c r="J142" s="12">
        <v>0</v>
      </c>
      <c r="K142" s="12">
        <f t="shared" si="6"/>
        <v>2500</v>
      </c>
    </row>
    <row r="143" spans="1:11" ht="165">
      <c r="A143" s="9" t="s">
        <v>240</v>
      </c>
      <c r="B143" s="10">
        <v>2018</v>
      </c>
      <c r="C143" s="10">
        <v>3</v>
      </c>
      <c r="D143" s="10">
        <v>2</v>
      </c>
      <c r="E143" s="9">
        <v>30000046</v>
      </c>
      <c r="F143" s="11" t="s">
        <v>193</v>
      </c>
      <c r="G143" s="12">
        <v>180</v>
      </c>
      <c r="H143" s="12">
        <v>180</v>
      </c>
      <c r="I143" s="12">
        <f t="shared" si="5"/>
        <v>0</v>
      </c>
      <c r="J143" s="12">
        <v>0</v>
      </c>
      <c r="K143" s="12">
        <f t="shared" si="6"/>
        <v>180</v>
      </c>
    </row>
    <row r="144" spans="1:11" ht="165">
      <c r="A144" s="9" t="s">
        <v>240</v>
      </c>
      <c r="B144" s="10">
        <v>2019</v>
      </c>
      <c r="C144" s="10">
        <v>3</v>
      </c>
      <c r="D144" s="10">
        <v>2</v>
      </c>
      <c r="E144" s="9">
        <v>30000046</v>
      </c>
      <c r="F144" s="11" t="s">
        <v>193</v>
      </c>
      <c r="G144" s="12">
        <v>610</v>
      </c>
      <c r="H144" s="12">
        <v>610</v>
      </c>
      <c r="I144" s="12">
        <f t="shared" si="5"/>
        <v>0</v>
      </c>
      <c r="J144" s="12">
        <v>0</v>
      </c>
      <c r="K144" s="12">
        <f t="shared" si="6"/>
        <v>610</v>
      </c>
    </row>
    <row r="145" spans="1:11" ht="165">
      <c r="A145" s="9" t="s">
        <v>240</v>
      </c>
      <c r="B145" s="10">
        <v>2020</v>
      </c>
      <c r="C145" s="10">
        <v>3</v>
      </c>
      <c r="D145" s="10">
        <v>2</v>
      </c>
      <c r="E145" s="9">
        <v>30000046</v>
      </c>
      <c r="F145" s="11" t="s">
        <v>193</v>
      </c>
      <c r="G145" s="12">
        <v>200</v>
      </c>
      <c r="H145" s="12">
        <v>200</v>
      </c>
      <c r="I145" s="12">
        <f t="shared" si="5"/>
        <v>0</v>
      </c>
      <c r="J145" s="12">
        <v>100</v>
      </c>
      <c r="K145" s="12">
        <f t="shared" si="6"/>
        <v>100</v>
      </c>
    </row>
    <row r="146" spans="1:11" ht="180">
      <c r="A146" s="9" t="s">
        <v>240</v>
      </c>
      <c r="B146" s="10">
        <v>2018</v>
      </c>
      <c r="C146" s="10">
        <v>3</v>
      </c>
      <c r="D146" s="10">
        <v>2</v>
      </c>
      <c r="E146" s="9">
        <v>30000047</v>
      </c>
      <c r="F146" s="11" t="s">
        <v>101</v>
      </c>
      <c r="G146" s="12">
        <v>112800</v>
      </c>
      <c r="H146" s="12">
        <v>112800</v>
      </c>
      <c r="I146" s="12">
        <f t="shared" si="5"/>
        <v>0</v>
      </c>
      <c r="J146" s="12">
        <v>0</v>
      </c>
      <c r="K146" s="12">
        <f t="shared" si="6"/>
        <v>112800</v>
      </c>
    </row>
    <row r="147" spans="1:11" ht="180">
      <c r="A147" s="9" t="s">
        <v>240</v>
      </c>
      <c r="B147" s="10">
        <v>2019</v>
      </c>
      <c r="C147" s="10">
        <v>3</v>
      </c>
      <c r="D147" s="10">
        <v>2</v>
      </c>
      <c r="E147" s="9">
        <v>30000047</v>
      </c>
      <c r="F147" s="11" t="s">
        <v>101</v>
      </c>
      <c r="G147" s="12">
        <v>250754.84</v>
      </c>
      <c r="H147" s="12">
        <v>226280.42</v>
      </c>
      <c r="I147" s="12">
        <f t="shared" si="5"/>
        <v>24474.419999999984</v>
      </c>
      <c r="J147" s="12">
        <v>16012.07</v>
      </c>
      <c r="K147" s="12">
        <f t="shared" si="6"/>
        <v>210268.35</v>
      </c>
    </row>
    <row r="148" spans="1:11" ht="180">
      <c r="A148" s="9" t="s">
        <v>240</v>
      </c>
      <c r="B148" s="10">
        <v>2020</v>
      </c>
      <c r="C148" s="10">
        <v>3</v>
      </c>
      <c r="D148" s="10">
        <v>2</v>
      </c>
      <c r="E148" s="9">
        <v>30000047</v>
      </c>
      <c r="F148" s="11" t="s">
        <v>101</v>
      </c>
      <c r="G148" s="12">
        <v>136200</v>
      </c>
      <c r="H148" s="12">
        <v>136200</v>
      </c>
      <c r="I148" s="12">
        <f t="shared" si="5"/>
        <v>0</v>
      </c>
      <c r="J148" s="12">
        <v>6250.06</v>
      </c>
      <c r="K148" s="12">
        <f t="shared" si="6"/>
        <v>129949.94</v>
      </c>
    </row>
    <row r="149" spans="1:11" ht="60">
      <c r="A149" s="9" t="s">
        <v>240</v>
      </c>
      <c r="B149" s="10">
        <v>2020</v>
      </c>
      <c r="C149" s="10">
        <v>3</v>
      </c>
      <c r="D149" s="10">
        <v>2</v>
      </c>
      <c r="E149" s="9">
        <v>30000084</v>
      </c>
      <c r="F149" s="11" t="s">
        <v>141</v>
      </c>
      <c r="G149" s="12">
        <v>100238.9</v>
      </c>
      <c r="H149" s="12">
        <v>100238.9</v>
      </c>
      <c r="I149" s="12">
        <f t="shared" si="5"/>
        <v>0</v>
      </c>
      <c r="J149" s="12">
        <v>0</v>
      </c>
      <c r="K149" s="12">
        <f t="shared" si="6"/>
        <v>100238.9</v>
      </c>
    </row>
    <row r="150" spans="1:11" ht="60">
      <c r="A150" s="9" t="s">
        <v>240</v>
      </c>
      <c r="B150" s="10">
        <v>2020</v>
      </c>
      <c r="C150" s="10">
        <v>3</v>
      </c>
      <c r="D150" s="10">
        <v>2</v>
      </c>
      <c r="E150" s="9">
        <v>30000086</v>
      </c>
      <c r="F150" s="11" t="s">
        <v>210</v>
      </c>
      <c r="G150" s="12">
        <v>680.44</v>
      </c>
      <c r="H150" s="12">
        <v>680.44</v>
      </c>
      <c r="I150" s="12">
        <f t="shared" si="5"/>
        <v>0</v>
      </c>
      <c r="J150" s="12">
        <v>0</v>
      </c>
      <c r="K150" s="12">
        <f t="shared" si="6"/>
        <v>680.44</v>
      </c>
    </row>
    <row r="151" spans="1:11" ht="45">
      <c r="A151" s="9" t="s">
        <v>240</v>
      </c>
      <c r="B151" s="10">
        <v>2020</v>
      </c>
      <c r="C151" s="10">
        <v>3</v>
      </c>
      <c r="D151" s="10">
        <v>2</v>
      </c>
      <c r="E151" s="9">
        <v>30000135</v>
      </c>
      <c r="F151" s="11" t="s">
        <v>224</v>
      </c>
      <c r="G151" s="12">
        <v>100289.12</v>
      </c>
      <c r="H151" s="12">
        <v>100289.12</v>
      </c>
      <c r="I151" s="12">
        <f t="shared" si="5"/>
        <v>0</v>
      </c>
      <c r="J151" s="12">
        <v>100289.12</v>
      </c>
      <c r="K151" s="12">
        <f t="shared" si="6"/>
        <v>0</v>
      </c>
    </row>
    <row r="152" spans="1:11" ht="90">
      <c r="A152" s="9" t="s">
        <v>240</v>
      </c>
      <c r="B152" s="10">
        <v>2016</v>
      </c>
      <c r="C152" s="10">
        <v>3</v>
      </c>
      <c r="D152" s="10">
        <v>2</v>
      </c>
      <c r="E152" s="9">
        <v>30000285</v>
      </c>
      <c r="F152" s="11" t="s">
        <v>97</v>
      </c>
      <c r="G152" s="12">
        <v>39522.11</v>
      </c>
      <c r="H152" s="12">
        <v>39522.11</v>
      </c>
      <c r="I152" s="12">
        <f t="shared" si="5"/>
        <v>0</v>
      </c>
      <c r="J152" s="12">
        <v>0</v>
      </c>
      <c r="K152" s="12">
        <f t="shared" si="6"/>
        <v>39522.11</v>
      </c>
    </row>
    <row r="153" spans="1:11" ht="90">
      <c r="A153" s="9" t="s">
        <v>240</v>
      </c>
      <c r="B153" s="10">
        <v>2017</v>
      </c>
      <c r="C153" s="10">
        <v>3</v>
      </c>
      <c r="D153" s="10">
        <v>2</v>
      </c>
      <c r="E153" s="9">
        <v>30000285</v>
      </c>
      <c r="F153" s="11" t="s">
        <v>97</v>
      </c>
      <c r="G153" s="12">
        <v>77188.95</v>
      </c>
      <c r="H153" s="12">
        <v>76134.95</v>
      </c>
      <c r="I153" s="12">
        <f t="shared" si="5"/>
        <v>1054</v>
      </c>
      <c r="J153" s="12">
        <v>2530.89</v>
      </c>
      <c r="K153" s="12">
        <f t="shared" si="6"/>
        <v>73604.06</v>
      </c>
    </row>
    <row r="154" spans="1:11" ht="90">
      <c r="A154" s="9" t="s">
        <v>240</v>
      </c>
      <c r="B154" s="10">
        <v>2018</v>
      </c>
      <c r="C154" s="10">
        <v>3</v>
      </c>
      <c r="D154" s="10">
        <v>2</v>
      </c>
      <c r="E154" s="9">
        <v>30000285</v>
      </c>
      <c r="F154" s="11" t="s">
        <v>97</v>
      </c>
      <c r="G154" s="12">
        <v>8993.73</v>
      </c>
      <c r="H154" s="12">
        <v>8837.73</v>
      </c>
      <c r="I154" s="12">
        <f t="shared" si="5"/>
        <v>156</v>
      </c>
      <c r="J154" s="12">
        <v>110</v>
      </c>
      <c r="K154" s="12">
        <f t="shared" si="6"/>
        <v>8727.73</v>
      </c>
    </row>
    <row r="155" spans="1:11" ht="90">
      <c r="A155" s="9" t="s">
        <v>240</v>
      </c>
      <c r="B155" s="10">
        <v>2019</v>
      </c>
      <c r="C155" s="10">
        <v>3</v>
      </c>
      <c r="D155" s="10">
        <v>2</v>
      </c>
      <c r="E155" s="9">
        <v>30000285</v>
      </c>
      <c r="F155" s="11" t="s">
        <v>97</v>
      </c>
      <c r="G155" s="12">
        <v>99626.33</v>
      </c>
      <c r="H155" s="12">
        <v>97160.33</v>
      </c>
      <c r="I155" s="12">
        <f t="shared" si="5"/>
        <v>2466</v>
      </c>
      <c r="J155" s="12">
        <v>1259.19</v>
      </c>
      <c r="K155" s="12">
        <f t="shared" si="6"/>
        <v>95901.14</v>
      </c>
    </row>
    <row r="156" spans="1:11" ht="90">
      <c r="A156" s="9" t="s">
        <v>240</v>
      </c>
      <c r="B156" s="10">
        <v>2020</v>
      </c>
      <c r="C156" s="10">
        <v>3</v>
      </c>
      <c r="D156" s="10">
        <v>2</v>
      </c>
      <c r="E156" s="9">
        <v>30000285</v>
      </c>
      <c r="F156" s="11" t="s">
        <v>97</v>
      </c>
      <c r="G156" s="12">
        <v>1315.81</v>
      </c>
      <c r="H156" s="12">
        <v>1316.03</v>
      </c>
      <c r="I156" s="12">
        <f t="shared" si="5"/>
        <v>-0.22000000000002728</v>
      </c>
      <c r="J156" s="12">
        <v>1316.03</v>
      </c>
      <c r="K156" s="12">
        <f t="shared" si="6"/>
        <v>0</v>
      </c>
    </row>
    <row r="157" spans="1:11" ht="105">
      <c r="A157" s="9" t="s">
        <v>240</v>
      </c>
      <c r="B157" s="10">
        <v>2018</v>
      </c>
      <c r="C157" s="10">
        <v>3</v>
      </c>
      <c r="D157" s="10">
        <v>2</v>
      </c>
      <c r="E157" s="9">
        <v>30000355</v>
      </c>
      <c r="F157" s="11" t="s">
        <v>179</v>
      </c>
      <c r="G157" s="12">
        <v>2005.16</v>
      </c>
      <c r="H157" s="12">
        <v>2005.16</v>
      </c>
      <c r="I157" s="12">
        <f t="shared" si="5"/>
        <v>0</v>
      </c>
      <c r="J157" s="12">
        <v>0</v>
      </c>
      <c r="K157" s="12">
        <f t="shared" si="6"/>
        <v>2005.16</v>
      </c>
    </row>
    <row r="158" spans="1:11" ht="105">
      <c r="A158" s="9" t="s">
        <v>240</v>
      </c>
      <c r="B158" s="10">
        <v>2019</v>
      </c>
      <c r="C158" s="10">
        <v>3</v>
      </c>
      <c r="D158" s="10">
        <v>2</v>
      </c>
      <c r="E158" s="9">
        <v>30000355</v>
      </c>
      <c r="F158" s="11" t="s">
        <v>179</v>
      </c>
      <c r="G158" s="12">
        <v>2000</v>
      </c>
      <c r="H158" s="12">
        <v>2000</v>
      </c>
      <c r="I158" s="12">
        <f t="shared" si="5"/>
        <v>0</v>
      </c>
      <c r="J158" s="12">
        <v>0</v>
      </c>
      <c r="K158" s="12">
        <f t="shared" si="6"/>
        <v>2000</v>
      </c>
    </row>
    <row r="159" spans="1:11" ht="105">
      <c r="A159" s="9" t="s">
        <v>240</v>
      </c>
      <c r="B159" s="10">
        <v>2020</v>
      </c>
      <c r="C159" s="10">
        <v>3</v>
      </c>
      <c r="D159" s="10">
        <v>2</v>
      </c>
      <c r="E159" s="9">
        <v>30000355</v>
      </c>
      <c r="F159" s="11" t="s">
        <v>179</v>
      </c>
      <c r="G159" s="12">
        <v>6833.33</v>
      </c>
      <c r="H159" s="12">
        <v>6833.35</v>
      </c>
      <c r="I159" s="12">
        <f t="shared" si="5"/>
        <v>-2.0000000000436557E-2</v>
      </c>
      <c r="J159" s="12">
        <v>4833.3500000000004</v>
      </c>
      <c r="K159" s="12">
        <f t="shared" si="6"/>
        <v>2000</v>
      </c>
    </row>
    <row r="160" spans="1:11" ht="105">
      <c r="A160" s="9" t="s">
        <v>240</v>
      </c>
      <c r="B160" s="10">
        <v>2017</v>
      </c>
      <c r="C160" s="10">
        <v>3</v>
      </c>
      <c r="D160" s="10">
        <v>2</v>
      </c>
      <c r="E160" s="9">
        <v>30000375</v>
      </c>
      <c r="F160" s="11" t="s">
        <v>117</v>
      </c>
      <c r="G160" s="12">
        <v>6517.75</v>
      </c>
      <c r="H160" s="12">
        <v>6517.75</v>
      </c>
      <c r="I160" s="12">
        <f t="shared" si="5"/>
        <v>0</v>
      </c>
      <c r="J160" s="12">
        <v>0</v>
      </c>
      <c r="K160" s="12">
        <f t="shared" si="6"/>
        <v>6517.75</v>
      </c>
    </row>
    <row r="161" spans="1:11" ht="105">
      <c r="A161" s="9" t="s">
        <v>240</v>
      </c>
      <c r="B161" s="10">
        <v>2018</v>
      </c>
      <c r="C161" s="10">
        <v>3</v>
      </c>
      <c r="D161" s="10">
        <v>2</v>
      </c>
      <c r="E161" s="9">
        <v>30000375</v>
      </c>
      <c r="F161" s="11" t="s">
        <v>117</v>
      </c>
      <c r="G161" s="12">
        <v>16868.73</v>
      </c>
      <c r="H161" s="12">
        <v>16868.73</v>
      </c>
      <c r="I161" s="12">
        <f t="shared" si="5"/>
        <v>0</v>
      </c>
      <c r="J161" s="12">
        <v>0</v>
      </c>
      <c r="K161" s="12">
        <f t="shared" si="6"/>
        <v>16868.73</v>
      </c>
    </row>
    <row r="162" spans="1:11" ht="105">
      <c r="A162" s="9" t="s">
        <v>240</v>
      </c>
      <c r="B162" s="10">
        <v>2019</v>
      </c>
      <c r="C162" s="10">
        <v>3</v>
      </c>
      <c r="D162" s="10">
        <v>2</v>
      </c>
      <c r="E162" s="9">
        <v>30000375</v>
      </c>
      <c r="F162" s="11" t="s">
        <v>117</v>
      </c>
      <c r="G162" s="12">
        <v>9029.36</v>
      </c>
      <c r="H162" s="12">
        <v>9029.36</v>
      </c>
      <c r="I162" s="12">
        <f t="shared" si="5"/>
        <v>0</v>
      </c>
      <c r="J162" s="12">
        <v>550</v>
      </c>
      <c r="K162" s="12">
        <f t="shared" si="6"/>
        <v>8479.36</v>
      </c>
    </row>
    <row r="163" spans="1:11" ht="105">
      <c r="A163" s="9" t="s">
        <v>240</v>
      </c>
      <c r="B163" s="10">
        <v>2020</v>
      </c>
      <c r="C163" s="10">
        <v>3</v>
      </c>
      <c r="D163" s="10">
        <v>2</v>
      </c>
      <c r="E163" s="9">
        <v>30000375</v>
      </c>
      <c r="F163" s="11" t="s">
        <v>117</v>
      </c>
      <c r="G163" s="12">
        <v>100</v>
      </c>
      <c r="H163" s="12">
        <v>100</v>
      </c>
      <c r="I163" s="12">
        <f t="shared" si="5"/>
        <v>0</v>
      </c>
      <c r="J163" s="12">
        <v>100</v>
      </c>
      <c r="K163" s="12">
        <f t="shared" si="6"/>
        <v>0</v>
      </c>
    </row>
    <row r="164" spans="1:11" ht="150">
      <c r="A164" s="9" t="s">
        <v>240</v>
      </c>
      <c r="B164" s="10">
        <v>2018</v>
      </c>
      <c r="C164" s="10">
        <v>3</v>
      </c>
      <c r="D164" s="10">
        <v>2</v>
      </c>
      <c r="E164" s="9">
        <v>30000405</v>
      </c>
      <c r="F164" s="11" t="s">
        <v>145</v>
      </c>
      <c r="G164" s="12">
        <v>4005.16</v>
      </c>
      <c r="H164" s="12">
        <v>4005.16</v>
      </c>
      <c r="I164" s="12">
        <f t="shared" si="5"/>
        <v>0</v>
      </c>
      <c r="J164" s="12">
        <v>1000</v>
      </c>
      <c r="K164" s="12">
        <f t="shared" si="6"/>
        <v>3005.16</v>
      </c>
    </row>
    <row r="165" spans="1:11" ht="150">
      <c r="A165" s="9" t="s">
        <v>240</v>
      </c>
      <c r="B165" s="10">
        <v>2019</v>
      </c>
      <c r="C165" s="10">
        <v>3</v>
      </c>
      <c r="D165" s="10">
        <v>2</v>
      </c>
      <c r="E165" s="9">
        <v>30000405</v>
      </c>
      <c r="F165" s="11" t="s">
        <v>145</v>
      </c>
      <c r="G165" s="12">
        <v>2516</v>
      </c>
      <c r="H165" s="12">
        <v>2516</v>
      </c>
      <c r="I165" s="12">
        <f t="shared" si="5"/>
        <v>0</v>
      </c>
      <c r="J165" s="12">
        <v>1000</v>
      </c>
      <c r="K165" s="12">
        <f t="shared" si="6"/>
        <v>1516</v>
      </c>
    </row>
    <row r="166" spans="1:11" ht="150">
      <c r="A166" s="9" t="s">
        <v>240</v>
      </c>
      <c r="B166" s="10">
        <v>2020</v>
      </c>
      <c r="C166" s="10">
        <v>3</v>
      </c>
      <c r="D166" s="10">
        <v>2</v>
      </c>
      <c r="E166" s="9">
        <v>30000405</v>
      </c>
      <c r="F166" s="11" t="s">
        <v>145</v>
      </c>
      <c r="G166" s="12">
        <v>1000</v>
      </c>
      <c r="H166" s="12">
        <v>1000</v>
      </c>
      <c r="I166" s="12">
        <f t="shared" si="5"/>
        <v>0</v>
      </c>
      <c r="J166" s="12">
        <v>0</v>
      </c>
      <c r="K166" s="12">
        <f t="shared" si="6"/>
        <v>1000</v>
      </c>
    </row>
    <row r="167" spans="1:11" ht="165">
      <c r="A167" s="9" t="s">
        <v>240</v>
      </c>
      <c r="B167" s="10">
        <v>2016</v>
      </c>
      <c r="C167" s="10">
        <v>3</v>
      </c>
      <c r="D167" s="10">
        <v>2</v>
      </c>
      <c r="E167" s="9">
        <v>30000840</v>
      </c>
      <c r="F167" s="11" t="s">
        <v>78</v>
      </c>
      <c r="G167" s="12">
        <v>702296.09</v>
      </c>
      <c r="H167" s="12">
        <v>702296.09</v>
      </c>
      <c r="I167" s="12">
        <f t="shared" si="5"/>
        <v>0</v>
      </c>
      <c r="J167" s="12">
        <v>2067.87</v>
      </c>
      <c r="K167" s="12">
        <f t="shared" si="6"/>
        <v>700228.22</v>
      </c>
    </row>
    <row r="168" spans="1:11" ht="165">
      <c r="A168" s="9" t="s">
        <v>240</v>
      </c>
      <c r="B168" s="10">
        <v>2017</v>
      </c>
      <c r="C168" s="10">
        <v>3</v>
      </c>
      <c r="D168" s="10">
        <v>2</v>
      </c>
      <c r="E168" s="9">
        <v>30000840</v>
      </c>
      <c r="F168" s="11" t="s">
        <v>78</v>
      </c>
      <c r="G168" s="12">
        <v>4018679.14</v>
      </c>
      <c r="H168" s="12">
        <v>4018679.14</v>
      </c>
      <c r="I168" s="12">
        <f t="shared" si="5"/>
        <v>0</v>
      </c>
      <c r="J168" s="12">
        <v>2619.3000000000002</v>
      </c>
      <c r="K168" s="12">
        <f t="shared" si="6"/>
        <v>4016059.8400000003</v>
      </c>
    </row>
    <row r="169" spans="1:11" ht="165">
      <c r="A169" s="9" t="s">
        <v>240</v>
      </c>
      <c r="B169" s="10">
        <v>2020</v>
      </c>
      <c r="C169" s="10">
        <v>3</v>
      </c>
      <c r="D169" s="10">
        <v>2</v>
      </c>
      <c r="E169" s="9">
        <v>30000840</v>
      </c>
      <c r="F169" s="11" t="s">
        <v>78</v>
      </c>
      <c r="G169" s="12">
        <v>226881.38</v>
      </c>
      <c r="H169" s="12">
        <v>226881.38</v>
      </c>
      <c r="I169" s="12">
        <f t="shared" si="5"/>
        <v>0</v>
      </c>
      <c r="J169" s="12">
        <v>176.91</v>
      </c>
      <c r="K169" s="12">
        <f t="shared" si="6"/>
        <v>226704.47</v>
      </c>
    </row>
    <row r="170" spans="1:11" ht="105">
      <c r="A170" s="9" t="s">
        <v>240</v>
      </c>
      <c r="B170" s="10">
        <v>2018</v>
      </c>
      <c r="C170" s="10">
        <v>3</v>
      </c>
      <c r="D170" s="10">
        <v>2</v>
      </c>
      <c r="E170" s="9">
        <v>30000870</v>
      </c>
      <c r="F170" s="11" t="s">
        <v>166</v>
      </c>
      <c r="G170" s="12">
        <v>227.73</v>
      </c>
      <c r="H170" s="12">
        <v>227.73</v>
      </c>
      <c r="I170" s="12">
        <f t="shared" si="5"/>
        <v>0</v>
      </c>
      <c r="J170" s="12">
        <v>0</v>
      </c>
      <c r="K170" s="12">
        <f t="shared" si="6"/>
        <v>227.73</v>
      </c>
    </row>
    <row r="171" spans="1:11" ht="105">
      <c r="A171" s="9" t="s">
        <v>240</v>
      </c>
      <c r="B171" s="10">
        <v>2019</v>
      </c>
      <c r="C171" s="10">
        <v>3</v>
      </c>
      <c r="D171" s="10">
        <v>2</v>
      </c>
      <c r="E171" s="9">
        <v>30000870</v>
      </c>
      <c r="F171" s="11" t="s">
        <v>166</v>
      </c>
      <c r="G171" s="12">
        <v>730</v>
      </c>
      <c r="H171" s="12">
        <v>730</v>
      </c>
      <c r="I171" s="12">
        <f t="shared" si="5"/>
        <v>0</v>
      </c>
      <c r="J171" s="12">
        <v>0</v>
      </c>
      <c r="K171" s="12">
        <f t="shared" si="6"/>
        <v>730</v>
      </c>
    </row>
    <row r="172" spans="1:11" ht="135">
      <c r="A172" s="9" t="s">
        <v>240</v>
      </c>
      <c r="B172" s="10">
        <v>2014</v>
      </c>
      <c r="C172" s="10">
        <v>3</v>
      </c>
      <c r="D172" s="10">
        <v>2</v>
      </c>
      <c r="E172" s="9">
        <v>30000880</v>
      </c>
      <c r="F172" s="11" t="s">
        <v>84</v>
      </c>
      <c r="G172" s="12">
        <v>185347</v>
      </c>
      <c r="H172" s="12">
        <v>324616</v>
      </c>
      <c r="I172" s="12">
        <f t="shared" si="5"/>
        <v>-139269</v>
      </c>
      <c r="J172" s="12">
        <v>259146</v>
      </c>
      <c r="K172" s="12">
        <f t="shared" si="6"/>
        <v>65470</v>
      </c>
    </row>
    <row r="173" spans="1:11" ht="135">
      <c r="A173" s="9" t="s">
        <v>240</v>
      </c>
      <c r="B173" s="10">
        <v>2016</v>
      </c>
      <c r="C173" s="10">
        <v>3</v>
      </c>
      <c r="D173" s="10">
        <v>2</v>
      </c>
      <c r="E173" s="9">
        <v>30000880</v>
      </c>
      <c r="F173" s="11" t="s">
        <v>84</v>
      </c>
      <c r="G173" s="12">
        <v>12789949.529999999</v>
      </c>
      <c r="H173" s="12">
        <v>12789949.529999999</v>
      </c>
      <c r="I173" s="12">
        <f t="shared" si="5"/>
        <v>0</v>
      </c>
      <c r="J173" s="12">
        <v>284</v>
      </c>
      <c r="K173" s="12">
        <f t="shared" si="6"/>
        <v>12789665.529999999</v>
      </c>
    </row>
    <row r="174" spans="1:11" ht="135">
      <c r="A174" s="9" t="s">
        <v>240</v>
      </c>
      <c r="B174" s="10">
        <v>2017</v>
      </c>
      <c r="C174" s="10">
        <v>3</v>
      </c>
      <c r="D174" s="10">
        <v>2</v>
      </c>
      <c r="E174" s="9">
        <v>30000880</v>
      </c>
      <c r="F174" s="11" t="s">
        <v>84</v>
      </c>
      <c r="G174" s="12">
        <v>9289660.9299999997</v>
      </c>
      <c r="H174" s="12">
        <v>9289660.9299999997</v>
      </c>
      <c r="I174" s="12">
        <f t="shared" si="5"/>
        <v>0</v>
      </c>
      <c r="J174" s="12">
        <v>731225</v>
      </c>
      <c r="K174" s="12">
        <f t="shared" si="6"/>
        <v>8558435.9299999997</v>
      </c>
    </row>
    <row r="175" spans="1:11" ht="135">
      <c r="A175" s="9" t="s">
        <v>240</v>
      </c>
      <c r="B175" s="10">
        <v>2018</v>
      </c>
      <c r="C175" s="10">
        <v>3</v>
      </c>
      <c r="D175" s="10">
        <v>2</v>
      </c>
      <c r="E175" s="9">
        <v>30000880</v>
      </c>
      <c r="F175" s="11" t="s">
        <v>84</v>
      </c>
      <c r="G175" s="12">
        <v>20529150.629999999</v>
      </c>
      <c r="H175" s="12">
        <v>20529150.629999999</v>
      </c>
      <c r="I175" s="12">
        <f t="shared" si="5"/>
        <v>0</v>
      </c>
      <c r="J175" s="12">
        <v>589426.41</v>
      </c>
      <c r="K175" s="12">
        <f t="shared" si="6"/>
        <v>19939724.219999999</v>
      </c>
    </row>
    <row r="176" spans="1:11" ht="135">
      <c r="A176" s="9" t="s">
        <v>240</v>
      </c>
      <c r="B176" s="10">
        <v>2019</v>
      </c>
      <c r="C176" s="10">
        <v>3</v>
      </c>
      <c r="D176" s="10">
        <v>2</v>
      </c>
      <c r="E176" s="9">
        <v>30000880</v>
      </c>
      <c r="F176" s="11" t="s">
        <v>84</v>
      </c>
      <c r="G176" s="12">
        <v>32732822.469999999</v>
      </c>
      <c r="H176" s="12">
        <v>32732822.469999999</v>
      </c>
      <c r="I176" s="12">
        <f t="shared" si="5"/>
        <v>0</v>
      </c>
      <c r="J176" s="12">
        <v>3705142.07</v>
      </c>
      <c r="K176" s="12">
        <f t="shared" si="6"/>
        <v>29027680.399999999</v>
      </c>
    </row>
    <row r="177" spans="1:11" ht="135">
      <c r="A177" s="9" t="s">
        <v>240</v>
      </c>
      <c r="B177" s="10">
        <v>2020</v>
      </c>
      <c r="C177" s="10">
        <v>3</v>
      </c>
      <c r="D177" s="10">
        <v>2</v>
      </c>
      <c r="E177" s="9">
        <v>30000880</v>
      </c>
      <c r="F177" s="11" t="s">
        <v>84</v>
      </c>
      <c r="G177" s="12">
        <v>46359434.359999999</v>
      </c>
      <c r="H177" s="12">
        <v>48381726.359999999</v>
      </c>
      <c r="I177" s="12">
        <f t="shared" si="5"/>
        <v>-2022292</v>
      </c>
      <c r="J177" s="12">
        <v>11807770.09</v>
      </c>
      <c r="K177" s="12">
        <f t="shared" si="6"/>
        <v>36573956.269999996</v>
      </c>
    </row>
    <row r="178" spans="1:11" ht="120">
      <c r="A178" s="9" t="s">
        <v>240</v>
      </c>
      <c r="B178" s="10">
        <v>2016</v>
      </c>
      <c r="C178" s="10">
        <v>3</v>
      </c>
      <c r="D178" s="10">
        <v>2</v>
      </c>
      <c r="E178" s="9">
        <v>30000890</v>
      </c>
      <c r="F178" s="11" t="s">
        <v>61</v>
      </c>
      <c r="G178" s="12">
        <v>960</v>
      </c>
      <c r="H178" s="12">
        <v>960</v>
      </c>
      <c r="I178" s="12">
        <f t="shared" si="5"/>
        <v>0</v>
      </c>
      <c r="J178" s="12">
        <v>0</v>
      </c>
      <c r="K178" s="12">
        <f t="shared" si="6"/>
        <v>960</v>
      </c>
    </row>
    <row r="179" spans="1:11" ht="120">
      <c r="A179" s="9" t="s">
        <v>240</v>
      </c>
      <c r="B179" s="10">
        <v>2017</v>
      </c>
      <c r="C179" s="10">
        <v>3</v>
      </c>
      <c r="D179" s="10">
        <v>2</v>
      </c>
      <c r="E179" s="9">
        <v>30000890</v>
      </c>
      <c r="F179" s="11" t="s">
        <v>61</v>
      </c>
      <c r="G179" s="12">
        <v>9609.41</v>
      </c>
      <c r="H179" s="12">
        <v>9609.41</v>
      </c>
      <c r="I179" s="12">
        <f t="shared" si="5"/>
        <v>0</v>
      </c>
      <c r="J179" s="12">
        <v>89.45</v>
      </c>
      <c r="K179" s="12">
        <f t="shared" si="6"/>
        <v>9519.9599999999991</v>
      </c>
    </row>
    <row r="180" spans="1:11" ht="120">
      <c r="A180" s="9" t="s">
        <v>240</v>
      </c>
      <c r="B180" s="10">
        <v>2018</v>
      </c>
      <c r="C180" s="10">
        <v>3</v>
      </c>
      <c r="D180" s="10">
        <v>2</v>
      </c>
      <c r="E180" s="9">
        <v>30000890</v>
      </c>
      <c r="F180" s="11" t="s">
        <v>61</v>
      </c>
      <c r="G180" s="12">
        <v>1500</v>
      </c>
      <c r="H180" s="12">
        <v>1500</v>
      </c>
      <c r="I180" s="12">
        <f t="shared" si="5"/>
        <v>0</v>
      </c>
      <c r="J180" s="12">
        <v>0</v>
      </c>
      <c r="K180" s="12">
        <f t="shared" si="6"/>
        <v>1500</v>
      </c>
    </row>
    <row r="181" spans="1:11" ht="120">
      <c r="A181" s="9" t="s">
        <v>240</v>
      </c>
      <c r="B181" s="10">
        <v>2019</v>
      </c>
      <c r="C181" s="10">
        <v>3</v>
      </c>
      <c r="D181" s="10">
        <v>2</v>
      </c>
      <c r="E181" s="9">
        <v>30000890</v>
      </c>
      <c r="F181" s="11" t="s">
        <v>61</v>
      </c>
      <c r="G181" s="12">
        <v>1899.98</v>
      </c>
      <c r="H181" s="12">
        <v>1899.98</v>
      </c>
      <c r="I181" s="12">
        <f t="shared" si="5"/>
        <v>0</v>
      </c>
      <c r="J181" s="12">
        <v>0</v>
      </c>
      <c r="K181" s="12">
        <f t="shared" si="6"/>
        <v>1899.98</v>
      </c>
    </row>
    <row r="182" spans="1:11" ht="120">
      <c r="A182" s="9" t="s">
        <v>240</v>
      </c>
      <c r="B182" s="10">
        <v>2020</v>
      </c>
      <c r="C182" s="10">
        <v>3</v>
      </c>
      <c r="D182" s="10">
        <v>2</v>
      </c>
      <c r="E182" s="9">
        <v>30000890</v>
      </c>
      <c r="F182" s="11" t="s">
        <v>61</v>
      </c>
      <c r="G182" s="12">
        <v>300</v>
      </c>
      <c r="H182" s="12">
        <v>300</v>
      </c>
      <c r="I182" s="12">
        <f t="shared" si="5"/>
        <v>0</v>
      </c>
      <c r="J182" s="12">
        <v>0</v>
      </c>
      <c r="K182" s="12">
        <f t="shared" si="6"/>
        <v>300</v>
      </c>
    </row>
    <row r="183" spans="1:11" ht="75">
      <c r="A183" s="9" t="s">
        <v>240</v>
      </c>
      <c r="B183" s="10">
        <v>2019</v>
      </c>
      <c r="C183" s="10">
        <v>3</v>
      </c>
      <c r="D183" s="10">
        <v>2</v>
      </c>
      <c r="E183" s="9">
        <v>30000910</v>
      </c>
      <c r="F183" s="11" t="s">
        <v>231</v>
      </c>
      <c r="G183" s="12">
        <v>7100</v>
      </c>
      <c r="H183" s="12">
        <v>7100</v>
      </c>
      <c r="I183" s="12">
        <f t="shared" si="5"/>
        <v>0</v>
      </c>
      <c r="J183" s="12">
        <v>1500</v>
      </c>
      <c r="K183" s="12">
        <f t="shared" si="6"/>
        <v>5600</v>
      </c>
    </row>
    <row r="184" spans="1:11" ht="150">
      <c r="A184" s="9" t="s">
        <v>240</v>
      </c>
      <c r="B184" s="10">
        <v>2016</v>
      </c>
      <c r="C184" s="10">
        <v>3</v>
      </c>
      <c r="D184" s="10">
        <v>2</v>
      </c>
      <c r="E184" s="9">
        <v>30000930</v>
      </c>
      <c r="F184" s="11" t="s">
        <v>116</v>
      </c>
      <c r="G184" s="12">
        <v>1059052.79</v>
      </c>
      <c r="H184" s="12">
        <v>1059052.79</v>
      </c>
      <c r="I184" s="12">
        <f t="shared" si="5"/>
        <v>0</v>
      </c>
      <c r="J184" s="12">
        <v>1734.07</v>
      </c>
      <c r="K184" s="12">
        <f t="shared" si="6"/>
        <v>1057318.72</v>
      </c>
    </row>
    <row r="185" spans="1:11" ht="150">
      <c r="A185" s="9" t="s">
        <v>240</v>
      </c>
      <c r="B185" s="10">
        <v>2017</v>
      </c>
      <c r="C185" s="10">
        <v>3</v>
      </c>
      <c r="D185" s="10">
        <v>2</v>
      </c>
      <c r="E185" s="9">
        <v>30000930</v>
      </c>
      <c r="F185" s="11" t="s">
        <v>116</v>
      </c>
      <c r="G185" s="12">
        <v>795912.38</v>
      </c>
      <c r="H185" s="12">
        <v>795312.38</v>
      </c>
      <c r="I185" s="12">
        <f t="shared" si="5"/>
        <v>600</v>
      </c>
      <c r="J185" s="12">
        <v>6516.58</v>
      </c>
      <c r="K185" s="12">
        <f t="shared" si="6"/>
        <v>788795.8</v>
      </c>
    </row>
    <row r="186" spans="1:11" ht="150">
      <c r="A186" s="9" t="s">
        <v>240</v>
      </c>
      <c r="B186" s="10">
        <v>2018</v>
      </c>
      <c r="C186" s="10">
        <v>3</v>
      </c>
      <c r="D186" s="10">
        <v>2</v>
      </c>
      <c r="E186" s="9">
        <v>30000930</v>
      </c>
      <c r="F186" s="11" t="s">
        <v>116</v>
      </c>
      <c r="G186" s="12">
        <v>716251.39</v>
      </c>
      <c r="H186" s="12">
        <v>716251.39</v>
      </c>
      <c r="I186" s="12">
        <f t="shared" si="5"/>
        <v>0</v>
      </c>
      <c r="J186" s="12">
        <v>4138.22</v>
      </c>
      <c r="K186" s="12">
        <f t="shared" si="6"/>
        <v>712113.17</v>
      </c>
    </row>
    <row r="187" spans="1:11" ht="150">
      <c r="A187" s="9" t="s">
        <v>240</v>
      </c>
      <c r="B187" s="10">
        <v>2019</v>
      </c>
      <c r="C187" s="10">
        <v>3</v>
      </c>
      <c r="D187" s="10">
        <v>2</v>
      </c>
      <c r="E187" s="9">
        <v>30000930</v>
      </c>
      <c r="F187" s="11" t="s">
        <v>116</v>
      </c>
      <c r="G187" s="12">
        <v>237755.67</v>
      </c>
      <c r="H187" s="12">
        <v>237755.67</v>
      </c>
      <c r="I187" s="12">
        <f t="shared" si="5"/>
        <v>0</v>
      </c>
      <c r="J187" s="12">
        <v>4187.53</v>
      </c>
      <c r="K187" s="12">
        <f t="shared" si="6"/>
        <v>233568.14</v>
      </c>
    </row>
    <row r="188" spans="1:11" ht="150">
      <c r="A188" s="9" t="s">
        <v>240</v>
      </c>
      <c r="B188" s="10">
        <v>2020</v>
      </c>
      <c r="C188" s="10">
        <v>3</v>
      </c>
      <c r="D188" s="10">
        <v>2</v>
      </c>
      <c r="E188" s="9">
        <v>30000930</v>
      </c>
      <c r="F188" s="11" t="s">
        <v>116</v>
      </c>
      <c r="G188" s="12">
        <v>705406.65</v>
      </c>
      <c r="H188" s="12">
        <v>704806.65</v>
      </c>
      <c r="I188" s="12">
        <f t="shared" si="5"/>
        <v>600</v>
      </c>
      <c r="J188" s="12">
        <v>43770.46</v>
      </c>
      <c r="K188" s="12">
        <f t="shared" si="6"/>
        <v>661036.19000000006</v>
      </c>
    </row>
    <row r="189" spans="1:11" ht="105">
      <c r="A189" s="9" t="s">
        <v>240</v>
      </c>
      <c r="B189" s="10">
        <v>2017</v>
      </c>
      <c r="C189" s="10">
        <v>3</v>
      </c>
      <c r="D189" s="10">
        <v>2</v>
      </c>
      <c r="E189" s="9">
        <v>30000980</v>
      </c>
      <c r="F189" s="11" t="s">
        <v>175</v>
      </c>
      <c r="G189" s="12">
        <v>180</v>
      </c>
      <c r="H189" s="12">
        <v>180</v>
      </c>
      <c r="I189" s="12">
        <f t="shared" si="5"/>
        <v>0</v>
      </c>
      <c r="J189" s="12">
        <v>0</v>
      </c>
      <c r="K189" s="12">
        <f t="shared" si="6"/>
        <v>180</v>
      </c>
    </row>
    <row r="190" spans="1:11" ht="105">
      <c r="A190" s="9" t="s">
        <v>240</v>
      </c>
      <c r="B190" s="10">
        <v>2018</v>
      </c>
      <c r="C190" s="10">
        <v>3</v>
      </c>
      <c r="D190" s="10">
        <v>2</v>
      </c>
      <c r="E190" s="9">
        <v>30000980</v>
      </c>
      <c r="F190" s="11" t="s">
        <v>175</v>
      </c>
      <c r="G190" s="12">
        <v>1482</v>
      </c>
      <c r="H190" s="12">
        <v>1482</v>
      </c>
      <c r="I190" s="12">
        <f t="shared" ref="I190:I253" si="7">G190-H190</f>
        <v>0</v>
      </c>
      <c r="J190" s="12">
        <v>0</v>
      </c>
      <c r="K190" s="12">
        <f t="shared" si="6"/>
        <v>1482</v>
      </c>
    </row>
    <row r="191" spans="1:11" ht="105">
      <c r="A191" s="9" t="s">
        <v>240</v>
      </c>
      <c r="B191" s="10">
        <v>2019</v>
      </c>
      <c r="C191" s="10">
        <v>3</v>
      </c>
      <c r="D191" s="10">
        <v>2</v>
      </c>
      <c r="E191" s="9">
        <v>30000980</v>
      </c>
      <c r="F191" s="11" t="s">
        <v>175</v>
      </c>
      <c r="G191" s="12">
        <v>1848</v>
      </c>
      <c r="H191" s="12">
        <v>1848</v>
      </c>
      <c r="I191" s="12">
        <f t="shared" si="7"/>
        <v>0</v>
      </c>
      <c r="J191" s="12">
        <v>0</v>
      </c>
      <c r="K191" s="12">
        <f t="shared" si="6"/>
        <v>1848</v>
      </c>
    </row>
    <row r="192" spans="1:11" ht="105">
      <c r="A192" s="9" t="s">
        <v>240</v>
      </c>
      <c r="B192" s="10">
        <v>2020</v>
      </c>
      <c r="C192" s="10">
        <v>3</v>
      </c>
      <c r="D192" s="10">
        <v>2</v>
      </c>
      <c r="E192" s="9">
        <v>30000980</v>
      </c>
      <c r="F192" s="11" t="s">
        <v>175</v>
      </c>
      <c r="G192" s="12">
        <v>100</v>
      </c>
      <c r="H192" s="12">
        <v>100</v>
      </c>
      <c r="I192" s="12">
        <f t="shared" si="7"/>
        <v>0</v>
      </c>
      <c r="J192" s="12">
        <v>100</v>
      </c>
      <c r="K192" s="12">
        <f t="shared" si="6"/>
        <v>0</v>
      </c>
    </row>
    <row r="193" spans="1:11" ht="105">
      <c r="A193" s="9" t="s">
        <v>240</v>
      </c>
      <c r="B193" s="10">
        <v>2017</v>
      </c>
      <c r="C193" s="10">
        <v>3</v>
      </c>
      <c r="D193" s="10">
        <v>2</v>
      </c>
      <c r="E193" s="9">
        <v>30000990</v>
      </c>
      <c r="F193" s="11" t="s">
        <v>66</v>
      </c>
      <c r="G193" s="12">
        <v>4045.89</v>
      </c>
      <c r="H193" s="12">
        <v>4045.89</v>
      </c>
      <c r="I193" s="12">
        <f t="shared" si="7"/>
        <v>0</v>
      </c>
      <c r="J193" s="12">
        <v>0</v>
      </c>
      <c r="K193" s="12">
        <f t="shared" si="6"/>
        <v>4045.89</v>
      </c>
    </row>
    <row r="194" spans="1:11" ht="105">
      <c r="A194" s="9" t="s">
        <v>240</v>
      </c>
      <c r="B194" s="10">
        <v>2018</v>
      </c>
      <c r="C194" s="10">
        <v>3</v>
      </c>
      <c r="D194" s="10">
        <v>2</v>
      </c>
      <c r="E194" s="9">
        <v>30000990</v>
      </c>
      <c r="F194" s="11" t="s">
        <v>66</v>
      </c>
      <c r="G194" s="12">
        <v>943.3</v>
      </c>
      <c r="H194" s="12">
        <v>943.3</v>
      </c>
      <c r="I194" s="12">
        <f t="shared" si="7"/>
        <v>0</v>
      </c>
      <c r="J194" s="12">
        <v>0</v>
      </c>
      <c r="K194" s="12">
        <f t="shared" si="6"/>
        <v>943.3</v>
      </c>
    </row>
    <row r="195" spans="1:11" ht="105">
      <c r="A195" s="9" t="s">
        <v>240</v>
      </c>
      <c r="B195" s="10">
        <v>2019</v>
      </c>
      <c r="C195" s="10">
        <v>3</v>
      </c>
      <c r="D195" s="10">
        <v>2</v>
      </c>
      <c r="E195" s="9">
        <v>30000990</v>
      </c>
      <c r="F195" s="11" t="s">
        <v>66</v>
      </c>
      <c r="G195" s="12">
        <v>2908.07</v>
      </c>
      <c r="H195" s="12">
        <v>2908.07</v>
      </c>
      <c r="I195" s="12">
        <f t="shared" si="7"/>
        <v>0</v>
      </c>
      <c r="J195" s="12">
        <v>0</v>
      </c>
      <c r="K195" s="12">
        <f t="shared" si="6"/>
        <v>2908.07</v>
      </c>
    </row>
    <row r="196" spans="1:11" ht="150">
      <c r="A196" s="9" t="s">
        <v>240</v>
      </c>
      <c r="B196" s="10">
        <v>2015</v>
      </c>
      <c r="C196" s="10">
        <v>3</v>
      </c>
      <c r="D196" s="10">
        <v>2</v>
      </c>
      <c r="E196" s="9">
        <v>30001010</v>
      </c>
      <c r="F196" s="11" t="s">
        <v>105</v>
      </c>
      <c r="G196" s="12">
        <v>984842.22</v>
      </c>
      <c r="H196" s="12">
        <v>0</v>
      </c>
      <c r="I196" s="12">
        <f t="shared" si="7"/>
        <v>984842.22</v>
      </c>
      <c r="J196" s="12">
        <v>0</v>
      </c>
      <c r="K196" s="12">
        <f t="shared" ref="K196:K259" si="8">H196-J196</f>
        <v>0</v>
      </c>
    </row>
    <row r="197" spans="1:11" ht="150">
      <c r="A197" s="9" t="s">
        <v>240</v>
      </c>
      <c r="B197" s="10">
        <v>2016</v>
      </c>
      <c r="C197" s="10">
        <v>3</v>
      </c>
      <c r="D197" s="10">
        <v>2</v>
      </c>
      <c r="E197" s="9">
        <v>30001010</v>
      </c>
      <c r="F197" s="11" t="s">
        <v>105</v>
      </c>
      <c r="G197" s="12">
        <v>4567232.53</v>
      </c>
      <c r="H197" s="12">
        <v>4566200.63</v>
      </c>
      <c r="I197" s="12">
        <f t="shared" si="7"/>
        <v>1031.9000000003725</v>
      </c>
      <c r="J197" s="12">
        <v>8058.44</v>
      </c>
      <c r="K197" s="12">
        <f t="shared" si="8"/>
        <v>4558142.1899999995</v>
      </c>
    </row>
    <row r="198" spans="1:11" ht="150">
      <c r="A198" s="9" t="s">
        <v>240</v>
      </c>
      <c r="B198" s="10">
        <v>2017</v>
      </c>
      <c r="C198" s="10">
        <v>3</v>
      </c>
      <c r="D198" s="10">
        <v>2</v>
      </c>
      <c r="E198" s="9">
        <v>30001010</v>
      </c>
      <c r="F198" s="11" t="s">
        <v>105</v>
      </c>
      <c r="G198" s="12">
        <v>3916297.75</v>
      </c>
      <c r="H198" s="12">
        <v>3916297.75</v>
      </c>
      <c r="I198" s="12">
        <f t="shared" si="7"/>
        <v>0</v>
      </c>
      <c r="J198" s="12">
        <v>7900.69</v>
      </c>
      <c r="K198" s="12">
        <f t="shared" si="8"/>
        <v>3908397.06</v>
      </c>
    </row>
    <row r="199" spans="1:11" ht="150">
      <c r="A199" s="9" t="s">
        <v>240</v>
      </c>
      <c r="B199" s="10">
        <v>2018</v>
      </c>
      <c r="C199" s="10">
        <v>3</v>
      </c>
      <c r="D199" s="10">
        <v>2</v>
      </c>
      <c r="E199" s="9">
        <v>30001010</v>
      </c>
      <c r="F199" s="11" t="s">
        <v>105</v>
      </c>
      <c r="G199" s="12">
        <v>722429.86</v>
      </c>
      <c r="H199" s="12">
        <v>712609.09</v>
      </c>
      <c r="I199" s="12">
        <f t="shared" si="7"/>
        <v>9820.7700000000186</v>
      </c>
      <c r="J199" s="12">
        <v>27781.99</v>
      </c>
      <c r="K199" s="12">
        <f t="shared" si="8"/>
        <v>684827.1</v>
      </c>
    </row>
    <row r="200" spans="1:11" ht="150">
      <c r="A200" s="9" t="s">
        <v>240</v>
      </c>
      <c r="B200" s="10">
        <v>2019</v>
      </c>
      <c r="C200" s="10">
        <v>3</v>
      </c>
      <c r="D200" s="10">
        <v>2</v>
      </c>
      <c r="E200" s="9">
        <v>30001010</v>
      </c>
      <c r="F200" s="11" t="s">
        <v>105</v>
      </c>
      <c r="G200" s="12">
        <v>8285012.2000000002</v>
      </c>
      <c r="H200" s="12">
        <v>8169275.3200000003</v>
      </c>
      <c r="I200" s="12">
        <f t="shared" si="7"/>
        <v>115736.87999999989</v>
      </c>
      <c r="J200" s="12">
        <v>64740.91</v>
      </c>
      <c r="K200" s="12">
        <f t="shared" si="8"/>
        <v>8104534.4100000001</v>
      </c>
    </row>
    <row r="201" spans="1:11" ht="150">
      <c r="A201" s="9" t="s">
        <v>240</v>
      </c>
      <c r="B201" s="10">
        <v>2020</v>
      </c>
      <c r="C201" s="10">
        <v>3</v>
      </c>
      <c r="D201" s="10">
        <v>2</v>
      </c>
      <c r="E201" s="9">
        <v>30001010</v>
      </c>
      <c r="F201" s="11" t="s">
        <v>105</v>
      </c>
      <c r="G201" s="12">
        <v>562048.66</v>
      </c>
      <c r="H201" s="12">
        <v>556411.88</v>
      </c>
      <c r="I201" s="12">
        <f t="shared" si="7"/>
        <v>5636.7800000000279</v>
      </c>
      <c r="J201" s="12">
        <v>75892.570000000007</v>
      </c>
      <c r="K201" s="12">
        <f t="shared" si="8"/>
        <v>480519.31</v>
      </c>
    </row>
    <row r="202" spans="1:11" ht="120">
      <c r="A202" s="9" t="s">
        <v>240</v>
      </c>
      <c r="B202" s="10">
        <v>2015</v>
      </c>
      <c r="C202" s="10">
        <v>3</v>
      </c>
      <c r="D202" s="10">
        <v>2</v>
      </c>
      <c r="E202" s="9">
        <v>30001020</v>
      </c>
      <c r="F202" s="11" t="s">
        <v>56</v>
      </c>
      <c r="G202" s="12">
        <v>52549.81</v>
      </c>
      <c r="H202" s="12">
        <v>52549.81</v>
      </c>
      <c r="I202" s="12">
        <f t="shared" si="7"/>
        <v>0</v>
      </c>
      <c r="J202" s="12">
        <v>256.38</v>
      </c>
      <c r="K202" s="12">
        <f t="shared" si="8"/>
        <v>52293.43</v>
      </c>
    </row>
    <row r="203" spans="1:11" ht="120">
      <c r="A203" s="9" t="s">
        <v>240</v>
      </c>
      <c r="B203" s="10">
        <v>2016</v>
      </c>
      <c r="C203" s="10">
        <v>3</v>
      </c>
      <c r="D203" s="10">
        <v>2</v>
      </c>
      <c r="E203" s="9">
        <v>30001020</v>
      </c>
      <c r="F203" s="11" t="s">
        <v>56</v>
      </c>
      <c r="G203" s="12">
        <v>10469.06</v>
      </c>
      <c r="H203" s="12">
        <v>10469.06</v>
      </c>
      <c r="I203" s="12">
        <f t="shared" si="7"/>
        <v>0</v>
      </c>
      <c r="J203" s="12">
        <v>2160</v>
      </c>
      <c r="K203" s="12">
        <f t="shared" si="8"/>
        <v>8309.06</v>
      </c>
    </row>
    <row r="204" spans="1:11" ht="120">
      <c r="A204" s="9" t="s">
        <v>240</v>
      </c>
      <c r="B204" s="10">
        <v>2017</v>
      </c>
      <c r="C204" s="10">
        <v>3</v>
      </c>
      <c r="D204" s="10">
        <v>2</v>
      </c>
      <c r="E204" s="9">
        <v>30001020</v>
      </c>
      <c r="F204" s="11" t="s">
        <v>56</v>
      </c>
      <c r="G204" s="12">
        <v>67304.509999999995</v>
      </c>
      <c r="H204" s="12">
        <v>67304.509999999995</v>
      </c>
      <c r="I204" s="12">
        <f t="shared" si="7"/>
        <v>0</v>
      </c>
      <c r="J204" s="12">
        <v>995.29</v>
      </c>
      <c r="K204" s="12">
        <f t="shared" si="8"/>
        <v>66309.22</v>
      </c>
    </row>
    <row r="205" spans="1:11" ht="120">
      <c r="A205" s="9" t="s">
        <v>240</v>
      </c>
      <c r="B205" s="10">
        <v>2018</v>
      </c>
      <c r="C205" s="10">
        <v>3</v>
      </c>
      <c r="D205" s="10">
        <v>2</v>
      </c>
      <c r="E205" s="9">
        <v>30001020</v>
      </c>
      <c r="F205" s="11" t="s">
        <v>56</v>
      </c>
      <c r="G205" s="12">
        <v>108723</v>
      </c>
      <c r="H205" s="12">
        <v>108723</v>
      </c>
      <c r="I205" s="12">
        <f t="shared" si="7"/>
        <v>0</v>
      </c>
      <c r="J205" s="12">
        <v>17200</v>
      </c>
      <c r="K205" s="12">
        <f t="shared" si="8"/>
        <v>91523</v>
      </c>
    </row>
    <row r="206" spans="1:11" ht="120">
      <c r="A206" s="9" t="s">
        <v>240</v>
      </c>
      <c r="B206" s="10">
        <v>2019</v>
      </c>
      <c r="C206" s="10">
        <v>3</v>
      </c>
      <c r="D206" s="10">
        <v>2</v>
      </c>
      <c r="E206" s="9">
        <v>30001020</v>
      </c>
      <c r="F206" s="11" t="s">
        <v>56</v>
      </c>
      <c r="G206" s="12">
        <v>52163.5</v>
      </c>
      <c r="H206" s="12">
        <v>52163.5</v>
      </c>
      <c r="I206" s="12">
        <f t="shared" si="7"/>
        <v>0</v>
      </c>
      <c r="J206" s="12">
        <v>4050.06</v>
      </c>
      <c r="K206" s="12">
        <f t="shared" si="8"/>
        <v>48113.440000000002</v>
      </c>
    </row>
    <row r="207" spans="1:11" ht="120">
      <c r="A207" s="9" t="s">
        <v>240</v>
      </c>
      <c r="B207" s="10">
        <v>2020</v>
      </c>
      <c r="C207" s="10">
        <v>3</v>
      </c>
      <c r="D207" s="10">
        <v>2</v>
      </c>
      <c r="E207" s="9">
        <v>30001020</v>
      </c>
      <c r="F207" s="11" t="s">
        <v>56</v>
      </c>
      <c r="G207" s="12">
        <v>223611.2</v>
      </c>
      <c r="H207" s="12">
        <v>223611.2</v>
      </c>
      <c r="I207" s="12">
        <f t="shared" si="7"/>
        <v>0</v>
      </c>
      <c r="J207" s="12">
        <v>34652.28</v>
      </c>
      <c r="K207" s="12">
        <f t="shared" si="8"/>
        <v>188958.92</v>
      </c>
    </row>
    <row r="208" spans="1:11" ht="90">
      <c r="A208" s="9" t="s">
        <v>240</v>
      </c>
      <c r="B208" s="10">
        <v>2016</v>
      </c>
      <c r="C208" s="10">
        <v>3</v>
      </c>
      <c r="D208" s="10">
        <v>2</v>
      </c>
      <c r="E208" s="9">
        <v>30001040</v>
      </c>
      <c r="F208" s="11" t="s">
        <v>106</v>
      </c>
      <c r="G208" s="12">
        <v>251456.27</v>
      </c>
      <c r="H208" s="12">
        <v>204348.03</v>
      </c>
      <c r="I208" s="12">
        <f t="shared" si="7"/>
        <v>47108.239999999991</v>
      </c>
      <c r="J208" s="12">
        <v>64.349999999999994</v>
      </c>
      <c r="K208" s="12">
        <f t="shared" si="8"/>
        <v>204283.68</v>
      </c>
    </row>
    <row r="209" spans="1:11" ht="90">
      <c r="A209" s="9" t="s">
        <v>240</v>
      </c>
      <c r="B209" s="10">
        <v>2017</v>
      </c>
      <c r="C209" s="10">
        <v>3</v>
      </c>
      <c r="D209" s="10">
        <v>2</v>
      </c>
      <c r="E209" s="9">
        <v>30001040</v>
      </c>
      <c r="F209" s="11" t="s">
        <v>106</v>
      </c>
      <c r="G209" s="12">
        <v>84996.7</v>
      </c>
      <c r="H209" s="12">
        <v>84996.7</v>
      </c>
      <c r="I209" s="12">
        <f t="shared" si="7"/>
        <v>0</v>
      </c>
      <c r="J209" s="12">
        <v>0</v>
      </c>
      <c r="K209" s="12">
        <f t="shared" si="8"/>
        <v>84996.7</v>
      </c>
    </row>
    <row r="210" spans="1:11" ht="90">
      <c r="A210" s="9" t="s">
        <v>240</v>
      </c>
      <c r="B210" s="10">
        <v>2018</v>
      </c>
      <c r="C210" s="10">
        <v>3</v>
      </c>
      <c r="D210" s="10">
        <v>2</v>
      </c>
      <c r="E210" s="9">
        <v>30001040</v>
      </c>
      <c r="F210" s="11" t="s">
        <v>106</v>
      </c>
      <c r="G210" s="12">
        <v>54827.6</v>
      </c>
      <c r="H210" s="12">
        <v>54827.6</v>
      </c>
      <c r="I210" s="12">
        <f t="shared" si="7"/>
        <v>0</v>
      </c>
      <c r="J210" s="12">
        <v>0</v>
      </c>
      <c r="K210" s="12">
        <f t="shared" si="8"/>
        <v>54827.6</v>
      </c>
    </row>
    <row r="211" spans="1:11" ht="90">
      <c r="A211" s="9" t="s">
        <v>240</v>
      </c>
      <c r="B211" s="10">
        <v>2019</v>
      </c>
      <c r="C211" s="10">
        <v>3</v>
      </c>
      <c r="D211" s="10">
        <v>2</v>
      </c>
      <c r="E211" s="9">
        <v>30001040</v>
      </c>
      <c r="F211" s="11" t="s">
        <v>106</v>
      </c>
      <c r="G211" s="12">
        <v>14745.4</v>
      </c>
      <c r="H211" s="12">
        <v>14745.4</v>
      </c>
      <c r="I211" s="12">
        <f t="shared" si="7"/>
        <v>0</v>
      </c>
      <c r="J211" s="12">
        <v>0</v>
      </c>
      <c r="K211" s="12">
        <f t="shared" si="8"/>
        <v>14745.4</v>
      </c>
    </row>
    <row r="212" spans="1:11" ht="90">
      <c r="A212" s="9" t="s">
        <v>240</v>
      </c>
      <c r="B212" s="10">
        <v>2020</v>
      </c>
      <c r="C212" s="10">
        <v>3</v>
      </c>
      <c r="D212" s="10">
        <v>2</v>
      </c>
      <c r="E212" s="9">
        <v>30001040</v>
      </c>
      <c r="F212" s="11" t="s">
        <v>106</v>
      </c>
      <c r="G212" s="12">
        <v>13055.5</v>
      </c>
      <c r="H212" s="12">
        <v>13475.9</v>
      </c>
      <c r="I212" s="12">
        <f t="shared" si="7"/>
        <v>-420.39999999999964</v>
      </c>
      <c r="J212" s="12">
        <v>1184.3</v>
      </c>
      <c r="K212" s="12">
        <f t="shared" si="8"/>
        <v>12291.6</v>
      </c>
    </row>
    <row r="213" spans="1:11" ht="180">
      <c r="A213" s="9" t="s">
        <v>240</v>
      </c>
      <c r="B213" s="10">
        <v>2017</v>
      </c>
      <c r="C213" s="10">
        <v>3</v>
      </c>
      <c r="D213" s="10">
        <v>2</v>
      </c>
      <c r="E213" s="9">
        <v>30001080</v>
      </c>
      <c r="F213" s="11" t="s">
        <v>174</v>
      </c>
      <c r="G213" s="12">
        <v>15600</v>
      </c>
      <c r="H213" s="12">
        <v>15600</v>
      </c>
      <c r="I213" s="12">
        <f t="shared" si="7"/>
        <v>0</v>
      </c>
      <c r="J213" s="12">
        <v>0</v>
      </c>
      <c r="K213" s="12">
        <f t="shared" si="8"/>
        <v>15600</v>
      </c>
    </row>
    <row r="214" spans="1:11" ht="180">
      <c r="A214" s="9" t="s">
        <v>240</v>
      </c>
      <c r="B214" s="10">
        <v>2020</v>
      </c>
      <c r="C214" s="10">
        <v>3</v>
      </c>
      <c r="D214" s="10">
        <v>2</v>
      </c>
      <c r="E214" s="9">
        <v>30001080</v>
      </c>
      <c r="F214" s="11" t="s">
        <v>174</v>
      </c>
      <c r="G214" s="12">
        <v>1636.9</v>
      </c>
      <c r="H214" s="12">
        <v>1636.9</v>
      </c>
      <c r="I214" s="12">
        <f t="shared" si="7"/>
        <v>0</v>
      </c>
      <c r="J214" s="12">
        <v>1636.9</v>
      </c>
      <c r="K214" s="12">
        <f t="shared" si="8"/>
        <v>0</v>
      </c>
    </row>
    <row r="215" spans="1:11" ht="105">
      <c r="A215" s="9" t="s">
        <v>240</v>
      </c>
      <c r="B215" s="10">
        <v>2016</v>
      </c>
      <c r="C215" s="10">
        <v>3</v>
      </c>
      <c r="D215" s="10">
        <v>2</v>
      </c>
      <c r="E215" s="9">
        <v>30001130</v>
      </c>
      <c r="F215" s="11" t="s">
        <v>79</v>
      </c>
      <c r="G215" s="12">
        <v>1120</v>
      </c>
      <c r="H215" s="12">
        <v>1120</v>
      </c>
      <c r="I215" s="12">
        <f t="shared" si="7"/>
        <v>0</v>
      </c>
      <c r="J215" s="12">
        <v>0</v>
      </c>
      <c r="K215" s="12">
        <f t="shared" si="8"/>
        <v>1120</v>
      </c>
    </row>
    <row r="216" spans="1:11" ht="105">
      <c r="A216" s="9" t="s">
        <v>240</v>
      </c>
      <c r="B216" s="10">
        <v>2019</v>
      </c>
      <c r="C216" s="10">
        <v>3</v>
      </c>
      <c r="D216" s="10">
        <v>2</v>
      </c>
      <c r="E216" s="9">
        <v>30001130</v>
      </c>
      <c r="F216" s="11" t="s">
        <v>79</v>
      </c>
      <c r="G216" s="12">
        <v>4202.4799999999996</v>
      </c>
      <c r="H216" s="12">
        <v>4202.4799999999996</v>
      </c>
      <c r="I216" s="12">
        <f t="shared" si="7"/>
        <v>0</v>
      </c>
      <c r="J216" s="12">
        <v>0</v>
      </c>
      <c r="K216" s="12">
        <f t="shared" si="8"/>
        <v>4202.4799999999996</v>
      </c>
    </row>
    <row r="217" spans="1:11" ht="105">
      <c r="A217" s="9" t="s">
        <v>240</v>
      </c>
      <c r="B217" s="10">
        <v>2020</v>
      </c>
      <c r="C217" s="10">
        <v>3</v>
      </c>
      <c r="D217" s="10">
        <v>2</v>
      </c>
      <c r="E217" s="9">
        <v>30001130</v>
      </c>
      <c r="F217" s="11" t="s">
        <v>79</v>
      </c>
      <c r="G217" s="12">
        <v>1935.62</v>
      </c>
      <c r="H217" s="12">
        <v>3268.95</v>
      </c>
      <c r="I217" s="12">
        <f t="shared" si="7"/>
        <v>-1333.33</v>
      </c>
      <c r="J217" s="12">
        <v>1333.33</v>
      </c>
      <c r="K217" s="12">
        <f t="shared" si="8"/>
        <v>1935.62</v>
      </c>
    </row>
    <row r="218" spans="1:11" ht="30">
      <c r="A218" s="9" t="s">
        <v>240</v>
      </c>
      <c r="B218" s="10">
        <v>2020</v>
      </c>
      <c r="C218" s="10">
        <v>3</v>
      </c>
      <c r="D218" s="10">
        <v>3</v>
      </c>
      <c r="E218" s="9">
        <v>30000073</v>
      </c>
      <c r="F218" s="11" t="s">
        <v>172</v>
      </c>
      <c r="G218" s="12">
        <v>49.01</v>
      </c>
      <c r="H218" s="12">
        <v>49.01</v>
      </c>
      <c r="I218" s="12">
        <f t="shared" si="7"/>
        <v>0</v>
      </c>
      <c r="J218" s="12">
        <v>49.01</v>
      </c>
      <c r="K218" s="12">
        <f t="shared" si="8"/>
        <v>0</v>
      </c>
    </row>
    <row r="219" spans="1:11" ht="45">
      <c r="A219" s="9" t="s">
        <v>240</v>
      </c>
      <c r="B219" s="10">
        <v>2020</v>
      </c>
      <c r="C219" s="10">
        <v>3</v>
      </c>
      <c r="D219" s="10">
        <v>3</v>
      </c>
      <c r="E219" s="9">
        <v>30000131</v>
      </c>
      <c r="F219" s="11" t="s">
        <v>112</v>
      </c>
      <c r="G219" s="12">
        <v>6878.23</v>
      </c>
      <c r="H219" s="12">
        <v>6878.23</v>
      </c>
      <c r="I219" s="12">
        <f t="shared" si="7"/>
        <v>0</v>
      </c>
      <c r="J219" s="12">
        <v>6878.23</v>
      </c>
      <c r="K219" s="12">
        <f t="shared" si="8"/>
        <v>0</v>
      </c>
    </row>
    <row r="220" spans="1:11" ht="60">
      <c r="A220" s="9" t="s">
        <v>240</v>
      </c>
      <c r="B220" s="10">
        <v>2007</v>
      </c>
      <c r="C220" s="10">
        <v>3</v>
      </c>
      <c r="D220" s="10">
        <v>4</v>
      </c>
      <c r="E220" s="9">
        <v>30001400</v>
      </c>
      <c r="F220" s="11" t="s">
        <v>55</v>
      </c>
      <c r="G220" s="12">
        <v>3102868.76</v>
      </c>
      <c r="H220" s="12">
        <v>1282744.3200000001</v>
      </c>
      <c r="I220" s="12">
        <f t="shared" si="7"/>
        <v>1820124.4399999997</v>
      </c>
      <c r="J220" s="12">
        <v>690071.89</v>
      </c>
      <c r="K220" s="12">
        <f t="shared" si="8"/>
        <v>592672.43000000005</v>
      </c>
    </row>
    <row r="221" spans="1:11" ht="60">
      <c r="A221" s="9" t="s">
        <v>240</v>
      </c>
      <c r="B221" s="10">
        <v>2008</v>
      </c>
      <c r="C221" s="10">
        <v>3</v>
      </c>
      <c r="D221" s="10">
        <v>4</v>
      </c>
      <c r="E221" s="9">
        <v>30001400</v>
      </c>
      <c r="F221" s="11" t="s">
        <v>55</v>
      </c>
      <c r="G221" s="12">
        <v>9885285.5800000001</v>
      </c>
      <c r="H221" s="12">
        <v>0</v>
      </c>
      <c r="I221" s="12">
        <f t="shared" si="7"/>
        <v>9885285.5800000001</v>
      </c>
      <c r="J221" s="12">
        <v>0</v>
      </c>
      <c r="K221" s="12">
        <f t="shared" si="8"/>
        <v>0</v>
      </c>
    </row>
    <row r="222" spans="1:11" ht="60">
      <c r="A222" s="9" t="s">
        <v>240</v>
      </c>
      <c r="B222" s="10">
        <v>2010</v>
      </c>
      <c r="C222" s="10">
        <v>3</v>
      </c>
      <c r="D222" s="10">
        <v>4</v>
      </c>
      <c r="E222" s="9">
        <v>30001400</v>
      </c>
      <c r="F222" s="11" t="s">
        <v>55</v>
      </c>
      <c r="G222" s="12">
        <v>4060353.71</v>
      </c>
      <c r="H222" s="12">
        <v>0</v>
      </c>
      <c r="I222" s="12">
        <f t="shared" si="7"/>
        <v>4060353.71</v>
      </c>
      <c r="J222" s="12">
        <v>0</v>
      </c>
      <c r="K222" s="12">
        <f t="shared" si="8"/>
        <v>0</v>
      </c>
    </row>
    <row r="223" spans="1:11" ht="60">
      <c r="A223" s="9" t="s">
        <v>240</v>
      </c>
      <c r="B223" s="10">
        <v>2011</v>
      </c>
      <c r="C223" s="10">
        <v>3</v>
      </c>
      <c r="D223" s="10">
        <v>4</v>
      </c>
      <c r="E223" s="9">
        <v>30001400</v>
      </c>
      <c r="F223" s="11" t="s">
        <v>55</v>
      </c>
      <c r="G223" s="12">
        <v>8600851.0199999996</v>
      </c>
      <c r="H223" s="12">
        <v>0</v>
      </c>
      <c r="I223" s="12">
        <f t="shared" si="7"/>
        <v>8600851.0199999996</v>
      </c>
      <c r="J223" s="12">
        <v>0</v>
      </c>
      <c r="K223" s="12">
        <f t="shared" si="8"/>
        <v>0</v>
      </c>
    </row>
    <row r="224" spans="1:11" ht="60">
      <c r="A224" s="9" t="s">
        <v>240</v>
      </c>
      <c r="B224" s="10">
        <v>2016</v>
      </c>
      <c r="C224" s="10">
        <v>3</v>
      </c>
      <c r="D224" s="10">
        <v>4</v>
      </c>
      <c r="E224" s="9">
        <v>30002171</v>
      </c>
      <c r="F224" s="11" t="s">
        <v>218</v>
      </c>
      <c r="G224" s="12">
        <v>2000</v>
      </c>
      <c r="H224" s="12">
        <v>2000</v>
      </c>
      <c r="I224" s="12">
        <f t="shared" si="7"/>
        <v>0</v>
      </c>
      <c r="J224" s="12">
        <v>0</v>
      </c>
      <c r="K224" s="12">
        <f t="shared" si="8"/>
        <v>2000</v>
      </c>
    </row>
    <row r="225" spans="1:11" ht="90">
      <c r="A225" s="9" t="s">
        <v>240</v>
      </c>
      <c r="B225" s="10">
        <v>2013</v>
      </c>
      <c r="C225" s="10">
        <v>3</v>
      </c>
      <c r="D225" s="10">
        <v>5</v>
      </c>
      <c r="E225" s="9">
        <v>30000025</v>
      </c>
      <c r="F225" s="11" t="s">
        <v>58</v>
      </c>
      <c r="G225" s="12">
        <v>4000</v>
      </c>
      <c r="H225" s="12">
        <v>4000</v>
      </c>
      <c r="I225" s="12">
        <f t="shared" si="7"/>
        <v>0</v>
      </c>
      <c r="J225" s="12">
        <v>4000</v>
      </c>
      <c r="K225" s="12">
        <f t="shared" si="8"/>
        <v>0</v>
      </c>
    </row>
    <row r="226" spans="1:11" ht="90">
      <c r="A226" s="9" t="s">
        <v>240</v>
      </c>
      <c r="B226" s="10">
        <v>2014</v>
      </c>
      <c r="C226" s="10">
        <v>3</v>
      </c>
      <c r="D226" s="10">
        <v>5</v>
      </c>
      <c r="E226" s="9">
        <v>30000025</v>
      </c>
      <c r="F226" s="11" t="s">
        <v>58</v>
      </c>
      <c r="G226" s="12">
        <v>4000</v>
      </c>
      <c r="H226" s="12">
        <v>4000</v>
      </c>
      <c r="I226" s="12">
        <f t="shared" si="7"/>
        <v>0</v>
      </c>
      <c r="J226" s="12">
        <v>4000</v>
      </c>
      <c r="K226" s="12">
        <f t="shared" si="8"/>
        <v>0</v>
      </c>
    </row>
    <row r="227" spans="1:11" ht="90">
      <c r="A227" s="9" t="s">
        <v>240</v>
      </c>
      <c r="B227" s="10">
        <v>2016</v>
      </c>
      <c r="C227" s="10">
        <v>3</v>
      </c>
      <c r="D227" s="10">
        <v>5</v>
      </c>
      <c r="E227" s="9">
        <v>30000025</v>
      </c>
      <c r="F227" s="11" t="s">
        <v>58</v>
      </c>
      <c r="G227" s="12">
        <v>8000</v>
      </c>
      <c r="H227" s="12">
        <v>8000</v>
      </c>
      <c r="I227" s="12">
        <f t="shared" si="7"/>
        <v>0</v>
      </c>
      <c r="J227" s="12">
        <v>0</v>
      </c>
      <c r="K227" s="12">
        <f t="shared" si="8"/>
        <v>8000</v>
      </c>
    </row>
    <row r="228" spans="1:11" ht="90">
      <c r="A228" s="9" t="s">
        <v>240</v>
      </c>
      <c r="B228" s="10">
        <v>2019</v>
      </c>
      <c r="C228" s="10">
        <v>3</v>
      </c>
      <c r="D228" s="10">
        <v>5</v>
      </c>
      <c r="E228" s="9">
        <v>30000025</v>
      </c>
      <c r="F228" s="11" t="s">
        <v>58</v>
      </c>
      <c r="G228" s="12">
        <v>118807.98</v>
      </c>
      <c r="H228" s="12">
        <v>118808.03</v>
      </c>
      <c r="I228" s="12">
        <f t="shared" si="7"/>
        <v>-5.0000000002910383E-2</v>
      </c>
      <c r="J228" s="12">
        <v>90808.15</v>
      </c>
      <c r="K228" s="12">
        <f t="shared" si="8"/>
        <v>27999.880000000005</v>
      </c>
    </row>
    <row r="229" spans="1:11" ht="90">
      <c r="A229" s="9" t="s">
        <v>240</v>
      </c>
      <c r="B229" s="10">
        <v>2020</v>
      </c>
      <c r="C229" s="10">
        <v>3</v>
      </c>
      <c r="D229" s="10">
        <v>5</v>
      </c>
      <c r="E229" s="9">
        <v>30000025</v>
      </c>
      <c r="F229" s="11" t="s">
        <v>58</v>
      </c>
      <c r="G229" s="12">
        <v>163169.51</v>
      </c>
      <c r="H229" s="12">
        <v>163169.51</v>
      </c>
      <c r="I229" s="12">
        <f t="shared" si="7"/>
        <v>0</v>
      </c>
      <c r="J229" s="12">
        <v>106874.99</v>
      </c>
      <c r="K229" s="12">
        <f t="shared" si="8"/>
        <v>56294.520000000004</v>
      </c>
    </row>
    <row r="230" spans="1:11" ht="75">
      <c r="A230" s="9" t="s">
        <v>240</v>
      </c>
      <c r="B230" s="10">
        <v>2020</v>
      </c>
      <c r="C230" s="10">
        <v>3</v>
      </c>
      <c r="D230" s="10">
        <v>5</v>
      </c>
      <c r="E230" s="9">
        <v>30000026</v>
      </c>
      <c r="F230" s="11" t="s">
        <v>67</v>
      </c>
      <c r="G230" s="12">
        <v>175</v>
      </c>
      <c r="H230" s="12">
        <v>175</v>
      </c>
      <c r="I230" s="12">
        <f t="shared" si="7"/>
        <v>0</v>
      </c>
      <c r="J230" s="12">
        <v>0</v>
      </c>
      <c r="K230" s="12">
        <f t="shared" si="8"/>
        <v>175</v>
      </c>
    </row>
    <row r="231" spans="1:11" ht="75">
      <c r="A231" s="9" t="s">
        <v>240</v>
      </c>
      <c r="B231" s="10">
        <v>2017</v>
      </c>
      <c r="C231" s="10">
        <v>3</v>
      </c>
      <c r="D231" s="10">
        <v>5</v>
      </c>
      <c r="E231" s="9">
        <v>30000029</v>
      </c>
      <c r="F231" s="11" t="s">
        <v>71</v>
      </c>
      <c r="G231" s="12">
        <v>6911.94</v>
      </c>
      <c r="H231" s="12">
        <v>6911.94</v>
      </c>
      <c r="I231" s="12">
        <f t="shared" si="7"/>
        <v>0</v>
      </c>
      <c r="J231" s="12">
        <v>5166.76</v>
      </c>
      <c r="K231" s="12">
        <f t="shared" si="8"/>
        <v>1745.1799999999994</v>
      </c>
    </row>
    <row r="232" spans="1:11" ht="75">
      <c r="A232" s="9" t="s">
        <v>240</v>
      </c>
      <c r="B232" s="10">
        <v>2018</v>
      </c>
      <c r="C232" s="10">
        <v>3</v>
      </c>
      <c r="D232" s="10">
        <v>5</v>
      </c>
      <c r="E232" s="9">
        <v>30000029</v>
      </c>
      <c r="F232" s="11" t="s">
        <v>71</v>
      </c>
      <c r="G232" s="12">
        <v>55518.38</v>
      </c>
      <c r="H232" s="12">
        <v>55518.38</v>
      </c>
      <c r="I232" s="12">
        <f t="shared" si="7"/>
        <v>0</v>
      </c>
      <c r="J232" s="12">
        <v>43727.44</v>
      </c>
      <c r="K232" s="12">
        <f t="shared" si="8"/>
        <v>11790.939999999995</v>
      </c>
    </row>
    <row r="233" spans="1:11" ht="75">
      <c r="A233" s="9" t="s">
        <v>240</v>
      </c>
      <c r="B233" s="10">
        <v>2019</v>
      </c>
      <c r="C233" s="10">
        <v>3</v>
      </c>
      <c r="D233" s="10">
        <v>5</v>
      </c>
      <c r="E233" s="9">
        <v>30000029</v>
      </c>
      <c r="F233" s="11" t="s">
        <v>71</v>
      </c>
      <c r="G233" s="12">
        <v>14550.29</v>
      </c>
      <c r="H233" s="12">
        <v>14550.29</v>
      </c>
      <c r="I233" s="12">
        <f t="shared" si="7"/>
        <v>0</v>
      </c>
      <c r="J233" s="12">
        <v>11868.09</v>
      </c>
      <c r="K233" s="12">
        <f t="shared" si="8"/>
        <v>2682.2000000000007</v>
      </c>
    </row>
    <row r="234" spans="1:11" ht="90">
      <c r="A234" s="9" t="s">
        <v>240</v>
      </c>
      <c r="B234" s="10">
        <v>2019</v>
      </c>
      <c r="C234" s="10">
        <v>3</v>
      </c>
      <c r="D234" s="10">
        <v>5</v>
      </c>
      <c r="E234" s="9">
        <v>30000031</v>
      </c>
      <c r="F234" s="11" t="s">
        <v>107</v>
      </c>
      <c r="G234" s="12">
        <v>18719.04</v>
      </c>
      <c r="H234" s="12">
        <v>18719.04</v>
      </c>
      <c r="I234" s="12">
        <f t="shared" si="7"/>
        <v>0</v>
      </c>
      <c r="J234" s="12">
        <v>0</v>
      </c>
      <c r="K234" s="12">
        <f t="shared" si="8"/>
        <v>18719.04</v>
      </c>
    </row>
    <row r="235" spans="1:11" ht="90">
      <c r="A235" s="9" t="s">
        <v>240</v>
      </c>
      <c r="B235" s="10">
        <v>2020</v>
      </c>
      <c r="C235" s="10">
        <v>3</v>
      </c>
      <c r="D235" s="10">
        <v>5</v>
      </c>
      <c r="E235" s="9">
        <v>30000031</v>
      </c>
      <c r="F235" s="11" t="s">
        <v>107</v>
      </c>
      <c r="G235" s="12">
        <v>3000</v>
      </c>
      <c r="H235" s="12">
        <v>3000</v>
      </c>
      <c r="I235" s="12">
        <f t="shared" si="7"/>
        <v>0</v>
      </c>
      <c r="J235" s="12">
        <v>3000</v>
      </c>
      <c r="K235" s="12">
        <f t="shared" si="8"/>
        <v>0</v>
      </c>
    </row>
    <row r="236" spans="1:11" ht="135">
      <c r="A236" s="9" t="s">
        <v>240</v>
      </c>
      <c r="B236" s="10">
        <v>2019</v>
      </c>
      <c r="C236" s="10">
        <v>3</v>
      </c>
      <c r="D236" s="10">
        <v>5</v>
      </c>
      <c r="E236" s="9">
        <v>30000037</v>
      </c>
      <c r="F236" s="11" t="s">
        <v>160</v>
      </c>
      <c r="G236" s="12">
        <v>17627.43</v>
      </c>
      <c r="H236" s="12">
        <v>22077.96</v>
      </c>
      <c r="I236" s="12">
        <f t="shared" si="7"/>
        <v>-4450.5299999999988</v>
      </c>
      <c r="J236" s="12">
        <v>22077.96</v>
      </c>
      <c r="K236" s="12">
        <f t="shared" si="8"/>
        <v>0</v>
      </c>
    </row>
    <row r="237" spans="1:11" ht="90">
      <c r="A237" s="9" t="s">
        <v>240</v>
      </c>
      <c r="B237" s="10">
        <v>2017</v>
      </c>
      <c r="C237" s="10">
        <v>3</v>
      </c>
      <c r="D237" s="10">
        <v>5</v>
      </c>
      <c r="E237" s="9">
        <v>30000042</v>
      </c>
      <c r="F237" s="11" t="s">
        <v>98</v>
      </c>
      <c r="G237" s="12">
        <v>71913</v>
      </c>
      <c r="H237" s="12">
        <v>71913</v>
      </c>
      <c r="I237" s="12">
        <f t="shared" si="7"/>
        <v>0</v>
      </c>
      <c r="J237" s="12">
        <v>0</v>
      </c>
      <c r="K237" s="12">
        <f t="shared" si="8"/>
        <v>71913</v>
      </c>
    </row>
    <row r="238" spans="1:11" ht="90">
      <c r="A238" s="9" t="s">
        <v>240</v>
      </c>
      <c r="B238" s="10">
        <v>2019</v>
      </c>
      <c r="C238" s="10">
        <v>3</v>
      </c>
      <c r="D238" s="10">
        <v>5</v>
      </c>
      <c r="E238" s="9">
        <v>30000042</v>
      </c>
      <c r="F238" s="11" t="s">
        <v>98</v>
      </c>
      <c r="G238" s="12">
        <v>20730.04</v>
      </c>
      <c r="H238" s="12">
        <v>20730.04</v>
      </c>
      <c r="I238" s="12">
        <f t="shared" si="7"/>
        <v>0</v>
      </c>
      <c r="J238" s="12">
        <v>0</v>
      </c>
      <c r="K238" s="12">
        <f t="shared" si="8"/>
        <v>20730.04</v>
      </c>
    </row>
    <row r="239" spans="1:11" ht="120">
      <c r="A239" s="9" t="s">
        <v>240</v>
      </c>
      <c r="B239" s="10">
        <v>2020</v>
      </c>
      <c r="C239" s="10">
        <v>3</v>
      </c>
      <c r="D239" s="10">
        <v>5</v>
      </c>
      <c r="E239" s="9">
        <v>30000051</v>
      </c>
      <c r="F239" s="11" t="s">
        <v>167</v>
      </c>
      <c r="G239" s="12">
        <v>130032.75</v>
      </c>
      <c r="H239" s="12">
        <v>130032.75</v>
      </c>
      <c r="I239" s="12">
        <f t="shared" si="7"/>
        <v>0</v>
      </c>
      <c r="J239" s="12">
        <v>13437.45</v>
      </c>
      <c r="K239" s="12">
        <f t="shared" si="8"/>
        <v>116595.3</v>
      </c>
    </row>
    <row r="240" spans="1:11" ht="30">
      <c r="A240" s="9" t="s">
        <v>240</v>
      </c>
      <c r="B240" s="10">
        <v>2020</v>
      </c>
      <c r="C240" s="10">
        <v>3</v>
      </c>
      <c r="D240" s="10">
        <v>5</v>
      </c>
      <c r="E240" s="9">
        <v>30000053</v>
      </c>
      <c r="F240" s="11" t="s">
        <v>50</v>
      </c>
      <c r="G240" s="12">
        <v>10376.57</v>
      </c>
      <c r="H240" s="12">
        <v>10376.57</v>
      </c>
      <c r="I240" s="12">
        <f t="shared" si="7"/>
        <v>0</v>
      </c>
      <c r="J240" s="12">
        <v>0</v>
      </c>
      <c r="K240" s="12">
        <f t="shared" si="8"/>
        <v>10376.57</v>
      </c>
    </row>
    <row r="241" spans="1:11" ht="30">
      <c r="A241" s="9" t="s">
        <v>240</v>
      </c>
      <c r="B241" s="10">
        <v>2020</v>
      </c>
      <c r="C241" s="10">
        <v>3</v>
      </c>
      <c r="D241" s="10">
        <v>5</v>
      </c>
      <c r="E241" s="9">
        <v>30000056</v>
      </c>
      <c r="F241" s="11" t="s">
        <v>169</v>
      </c>
      <c r="G241" s="12">
        <v>25.82</v>
      </c>
      <c r="H241" s="12">
        <v>25.82</v>
      </c>
      <c r="I241" s="12">
        <f t="shared" si="7"/>
        <v>0</v>
      </c>
      <c r="J241" s="12">
        <v>25.82</v>
      </c>
      <c r="K241" s="12">
        <f t="shared" si="8"/>
        <v>0</v>
      </c>
    </row>
    <row r="242" spans="1:11" ht="30">
      <c r="A242" s="9" t="s">
        <v>240</v>
      </c>
      <c r="B242" s="10">
        <v>2020</v>
      </c>
      <c r="C242" s="10">
        <v>3</v>
      </c>
      <c r="D242" s="10">
        <v>5</v>
      </c>
      <c r="E242" s="9">
        <v>30000081</v>
      </c>
      <c r="F242" s="11" t="s">
        <v>199</v>
      </c>
      <c r="G242" s="12">
        <v>2464.31</v>
      </c>
      <c r="H242" s="12">
        <v>2464.31</v>
      </c>
      <c r="I242" s="12">
        <f t="shared" si="7"/>
        <v>0</v>
      </c>
      <c r="J242" s="12">
        <v>2464.31</v>
      </c>
      <c r="K242" s="12">
        <f t="shared" si="8"/>
        <v>0</v>
      </c>
    </row>
    <row r="243" spans="1:11" ht="45">
      <c r="A243" s="9" t="s">
        <v>240</v>
      </c>
      <c r="B243" s="10">
        <v>2020</v>
      </c>
      <c r="C243" s="10">
        <v>3</v>
      </c>
      <c r="D243" s="10">
        <v>5</v>
      </c>
      <c r="E243" s="9">
        <v>30000087</v>
      </c>
      <c r="F243" s="11" t="s">
        <v>225</v>
      </c>
      <c r="G243" s="12">
        <v>948307.53</v>
      </c>
      <c r="H243" s="12">
        <v>948307.53</v>
      </c>
      <c r="I243" s="12">
        <f t="shared" si="7"/>
        <v>0</v>
      </c>
      <c r="J243" s="12">
        <v>948307.53</v>
      </c>
      <c r="K243" s="12">
        <f t="shared" si="8"/>
        <v>0</v>
      </c>
    </row>
    <row r="244" spans="1:11" ht="60">
      <c r="A244" s="9" t="s">
        <v>240</v>
      </c>
      <c r="B244" s="10">
        <v>2014</v>
      </c>
      <c r="C244" s="10">
        <v>3</v>
      </c>
      <c r="D244" s="10">
        <v>5</v>
      </c>
      <c r="E244" s="9">
        <v>30000095</v>
      </c>
      <c r="F244" s="11" t="s">
        <v>68</v>
      </c>
      <c r="G244" s="12">
        <v>0</v>
      </c>
      <c r="H244" s="12">
        <v>608.54999999999995</v>
      </c>
      <c r="I244" s="12">
        <f t="shared" si="7"/>
        <v>-608.54999999999995</v>
      </c>
      <c r="J244" s="12">
        <v>608.54999999999995</v>
      </c>
      <c r="K244" s="12">
        <f t="shared" si="8"/>
        <v>0</v>
      </c>
    </row>
    <row r="245" spans="1:11" ht="60">
      <c r="A245" s="9" t="s">
        <v>240</v>
      </c>
      <c r="B245" s="10">
        <v>2015</v>
      </c>
      <c r="C245" s="10">
        <v>3</v>
      </c>
      <c r="D245" s="10">
        <v>5</v>
      </c>
      <c r="E245" s="9">
        <v>30000095</v>
      </c>
      <c r="F245" s="11" t="s">
        <v>68</v>
      </c>
      <c r="G245" s="12">
        <v>0</v>
      </c>
      <c r="H245" s="12">
        <v>590.70000000000005</v>
      </c>
      <c r="I245" s="12">
        <f t="shared" si="7"/>
        <v>-590.70000000000005</v>
      </c>
      <c r="J245" s="12">
        <v>590.70000000000005</v>
      </c>
      <c r="K245" s="12">
        <f t="shared" si="8"/>
        <v>0</v>
      </c>
    </row>
    <row r="246" spans="1:11" ht="60">
      <c r="A246" s="9" t="s">
        <v>240</v>
      </c>
      <c r="B246" s="10">
        <v>2016</v>
      </c>
      <c r="C246" s="10">
        <v>3</v>
      </c>
      <c r="D246" s="10">
        <v>5</v>
      </c>
      <c r="E246" s="9">
        <v>30000095</v>
      </c>
      <c r="F246" s="11" t="s">
        <v>68</v>
      </c>
      <c r="G246" s="12">
        <v>968.85</v>
      </c>
      <c r="H246" s="12">
        <v>968.85</v>
      </c>
      <c r="I246" s="12">
        <f t="shared" si="7"/>
        <v>0</v>
      </c>
      <c r="J246" s="12">
        <v>589.65</v>
      </c>
      <c r="K246" s="12">
        <f t="shared" si="8"/>
        <v>379.20000000000005</v>
      </c>
    </row>
    <row r="247" spans="1:11" ht="60">
      <c r="A247" s="9" t="s">
        <v>240</v>
      </c>
      <c r="B247" s="10">
        <v>2017</v>
      </c>
      <c r="C247" s="10">
        <v>3</v>
      </c>
      <c r="D247" s="10">
        <v>5</v>
      </c>
      <c r="E247" s="9">
        <v>30000095</v>
      </c>
      <c r="F247" s="11" t="s">
        <v>68</v>
      </c>
      <c r="G247" s="12">
        <v>42447</v>
      </c>
      <c r="H247" s="12">
        <v>42447</v>
      </c>
      <c r="I247" s="12">
        <f t="shared" si="7"/>
        <v>0</v>
      </c>
      <c r="J247" s="12">
        <v>1204.6500000000001</v>
      </c>
      <c r="K247" s="12">
        <f t="shared" si="8"/>
        <v>41242.35</v>
      </c>
    </row>
    <row r="248" spans="1:11" ht="60">
      <c r="A248" s="9" t="s">
        <v>240</v>
      </c>
      <c r="B248" s="10">
        <v>2018</v>
      </c>
      <c r="C248" s="10">
        <v>3</v>
      </c>
      <c r="D248" s="10">
        <v>5</v>
      </c>
      <c r="E248" s="9">
        <v>30000095</v>
      </c>
      <c r="F248" s="11" t="s">
        <v>68</v>
      </c>
      <c r="G248" s="12">
        <v>29514.1</v>
      </c>
      <c r="H248" s="12">
        <v>29514.1</v>
      </c>
      <c r="I248" s="12">
        <f t="shared" si="7"/>
        <v>0</v>
      </c>
      <c r="J248" s="12">
        <v>2841.45</v>
      </c>
      <c r="K248" s="12">
        <f t="shared" si="8"/>
        <v>26672.649999999998</v>
      </c>
    </row>
    <row r="249" spans="1:11" ht="60">
      <c r="A249" s="9" t="s">
        <v>240</v>
      </c>
      <c r="B249" s="10">
        <v>2019</v>
      </c>
      <c r="C249" s="10">
        <v>3</v>
      </c>
      <c r="D249" s="10">
        <v>5</v>
      </c>
      <c r="E249" s="9">
        <v>30000095</v>
      </c>
      <c r="F249" s="11" t="s">
        <v>68</v>
      </c>
      <c r="G249" s="12">
        <v>39883.79</v>
      </c>
      <c r="H249" s="12">
        <v>39883.79</v>
      </c>
      <c r="I249" s="12">
        <f t="shared" si="7"/>
        <v>0</v>
      </c>
      <c r="J249" s="12">
        <v>3120.75</v>
      </c>
      <c r="K249" s="12">
        <f t="shared" si="8"/>
        <v>36763.040000000001</v>
      </c>
    </row>
    <row r="250" spans="1:11" ht="60">
      <c r="A250" s="9" t="s">
        <v>240</v>
      </c>
      <c r="B250" s="10">
        <v>2020</v>
      </c>
      <c r="C250" s="10">
        <v>3</v>
      </c>
      <c r="D250" s="10">
        <v>5</v>
      </c>
      <c r="E250" s="9">
        <v>30000095</v>
      </c>
      <c r="F250" s="11" t="s">
        <v>68</v>
      </c>
      <c r="G250" s="12">
        <v>90428.65</v>
      </c>
      <c r="H250" s="12">
        <v>90428.65</v>
      </c>
      <c r="I250" s="12">
        <f t="shared" si="7"/>
        <v>0</v>
      </c>
      <c r="J250" s="12">
        <v>72681.3</v>
      </c>
      <c r="K250" s="12">
        <f t="shared" si="8"/>
        <v>17747.349999999991</v>
      </c>
    </row>
    <row r="251" spans="1:11" ht="60">
      <c r="A251" s="9" t="s">
        <v>240</v>
      </c>
      <c r="B251" s="10">
        <v>2020</v>
      </c>
      <c r="C251" s="10">
        <v>3</v>
      </c>
      <c r="D251" s="10">
        <v>5</v>
      </c>
      <c r="E251" s="9">
        <v>30000098</v>
      </c>
      <c r="F251" s="11" t="s">
        <v>69</v>
      </c>
      <c r="G251" s="12">
        <v>1488.12</v>
      </c>
      <c r="H251" s="12">
        <v>934.4</v>
      </c>
      <c r="I251" s="12">
        <f t="shared" si="7"/>
        <v>553.71999999999991</v>
      </c>
      <c r="J251" s="12">
        <v>934.4</v>
      </c>
      <c r="K251" s="12">
        <f t="shared" si="8"/>
        <v>0</v>
      </c>
    </row>
    <row r="252" spans="1:11" ht="45">
      <c r="A252" s="9" t="s">
        <v>240</v>
      </c>
      <c r="B252" s="10">
        <v>2020</v>
      </c>
      <c r="C252" s="10">
        <v>3</v>
      </c>
      <c r="D252" s="10">
        <v>5</v>
      </c>
      <c r="E252" s="9">
        <v>30000101</v>
      </c>
      <c r="F252" s="11" t="s">
        <v>234</v>
      </c>
      <c r="G252" s="12">
        <v>3857.25</v>
      </c>
      <c r="H252" s="12">
        <v>0</v>
      </c>
      <c r="I252" s="12">
        <f t="shared" si="7"/>
        <v>3857.25</v>
      </c>
      <c r="J252" s="12">
        <v>0</v>
      </c>
      <c r="K252" s="12">
        <f t="shared" si="8"/>
        <v>0</v>
      </c>
    </row>
    <row r="253" spans="1:11" ht="75">
      <c r="A253" s="9" t="s">
        <v>240</v>
      </c>
      <c r="B253" s="10">
        <v>2020</v>
      </c>
      <c r="C253" s="10">
        <v>3</v>
      </c>
      <c r="D253" s="10">
        <v>5</v>
      </c>
      <c r="E253" s="9">
        <v>30000104</v>
      </c>
      <c r="F253" s="11" t="s">
        <v>89</v>
      </c>
      <c r="G253" s="12">
        <v>6830.8</v>
      </c>
      <c r="H253" s="12">
        <v>0</v>
      </c>
      <c r="I253" s="12">
        <f t="shared" si="7"/>
        <v>6830.8</v>
      </c>
      <c r="J253" s="12">
        <v>0</v>
      </c>
      <c r="K253" s="12">
        <f t="shared" si="8"/>
        <v>0</v>
      </c>
    </row>
    <row r="254" spans="1:11" ht="120">
      <c r="A254" s="9" t="s">
        <v>240</v>
      </c>
      <c r="B254" s="10">
        <v>2010</v>
      </c>
      <c r="C254" s="10">
        <v>3</v>
      </c>
      <c r="D254" s="10">
        <v>5</v>
      </c>
      <c r="E254" s="9">
        <v>30000105</v>
      </c>
      <c r="F254" s="11" t="s">
        <v>39</v>
      </c>
      <c r="G254" s="12">
        <v>703.33</v>
      </c>
      <c r="H254" s="12">
        <v>703.33</v>
      </c>
      <c r="I254" s="12">
        <f t="shared" ref="I254:I317" si="9">G254-H254</f>
        <v>0</v>
      </c>
      <c r="J254" s="12">
        <v>0</v>
      </c>
      <c r="K254" s="12">
        <f t="shared" si="8"/>
        <v>703.33</v>
      </c>
    </row>
    <row r="255" spans="1:11" ht="120">
      <c r="A255" s="9" t="s">
        <v>240</v>
      </c>
      <c r="B255" s="10">
        <v>2016</v>
      </c>
      <c r="C255" s="10">
        <v>3</v>
      </c>
      <c r="D255" s="10">
        <v>5</v>
      </c>
      <c r="E255" s="9">
        <v>30000105</v>
      </c>
      <c r="F255" s="11" t="s">
        <v>39</v>
      </c>
      <c r="G255" s="12">
        <v>1319.8</v>
      </c>
      <c r="H255" s="12">
        <v>1319.8</v>
      </c>
      <c r="I255" s="12">
        <f t="shared" si="9"/>
        <v>0</v>
      </c>
      <c r="J255" s="12">
        <v>0</v>
      </c>
      <c r="K255" s="12">
        <f t="shared" si="8"/>
        <v>1319.8</v>
      </c>
    </row>
    <row r="256" spans="1:11" ht="135">
      <c r="A256" s="9" t="s">
        <v>240</v>
      </c>
      <c r="B256" s="10">
        <v>2020</v>
      </c>
      <c r="C256" s="10">
        <v>3</v>
      </c>
      <c r="D256" s="10">
        <v>5</v>
      </c>
      <c r="E256" s="9">
        <v>30000106</v>
      </c>
      <c r="F256" s="11" t="s">
        <v>92</v>
      </c>
      <c r="G256" s="12">
        <v>96634.89</v>
      </c>
      <c r="H256" s="12">
        <v>96634.89</v>
      </c>
      <c r="I256" s="12">
        <f t="shared" si="9"/>
        <v>0</v>
      </c>
      <c r="J256" s="12">
        <v>0</v>
      </c>
      <c r="K256" s="12">
        <f t="shared" si="8"/>
        <v>96634.89</v>
      </c>
    </row>
    <row r="257" spans="1:11" ht="120">
      <c r="A257" s="9" t="s">
        <v>240</v>
      </c>
      <c r="B257" s="10">
        <v>2020</v>
      </c>
      <c r="C257" s="10">
        <v>3</v>
      </c>
      <c r="D257" s="10">
        <v>5</v>
      </c>
      <c r="E257" s="9">
        <v>30000150</v>
      </c>
      <c r="F257" s="11" t="s">
        <v>94</v>
      </c>
      <c r="G257" s="12">
        <v>859754.63</v>
      </c>
      <c r="H257" s="12">
        <v>859754.63</v>
      </c>
      <c r="I257" s="12">
        <f t="shared" si="9"/>
        <v>0</v>
      </c>
      <c r="J257" s="12">
        <v>859754.63</v>
      </c>
      <c r="K257" s="12">
        <f t="shared" si="8"/>
        <v>0</v>
      </c>
    </row>
    <row r="258" spans="1:11" ht="150">
      <c r="A258" s="9" t="s">
        <v>240</v>
      </c>
      <c r="B258" s="10">
        <v>2020</v>
      </c>
      <c r="C258" s="10">
        <v>3</v>
      </c>
      <c r="D258" s="10">
        <v>5</v>
      </c>
      <c r="E258" s="9">
        <v>30000210</v>
      </c>
      <c r="F258" s="11" t="s">
        <v>113</v>
      </c>
      <c r="G258" s="12">
        <v>161544.07</v>
      </c>
      <c r="H258" s="12">
        <v>161544.07</v>
      </c>
      <c r="I258" s="12">
        <f t="shared" si="9"/>
        <v>0</v>
      </c>
      <c r="J258" s="12">
        <v>161544.07</v>
      </c>
      <c r="K258" s="12">
        <f t="shared" si="8"/>
        <v>0</v>
      </c>
    </row>
    <row r="259" spans="1:11" ht="75">
      <c r="A259" s="9" t="s">
        <v>240</v>
      </c>
      <c r="B259" s="10">
        <v>2013</v>
      </c>
      <c r="C259" s="10">
        <v>3</v>
      </c>
      <c r="D259" s="10">
        <v>5</v>
      </c>
      <c r="E259" s="9">
        <v>30000225</v>
      </c>
      <c r="F259" s="11" t="s">
        <v>125</v>
      </c>
      <c r="G259" s="12">
        <v>2021297.18</v>
      </c>
      <c r="H259" s="12">
        <v>2021297.18</v>
      </c>
      <c r="I259" s="12">
        <f t="shared" si="9"/>
        <v>0</v>
      </c>
      <c r="J259" s="12">
        <v>0</v>
      </c>
      <c r="K259" s="12">
        <f t="shared" si="8"/>
        <v>2021297.18</v>
      </c>
    </row>
    <row r="260" spans="1:11" ht="75">
      <c r="A260" s="9" t="s">
        <v>240</v>
      </c>
      <c r="B260" s="10">
        <v>2014</v>
      </c>
      <c r="C260" s="10">
        <v>3</v>
      </c>
      <c r="D260" s="10">
        <v>5</v>
      </c>
      <c r="E260" s="9">
        <v>30000225</v>
      </c>
      <c r="F260" s="11" t="s">
        <v>125</v>
      </c>
      <c r="G260" s="12">
        <v>5378573.8300000001</v>
      </c>
      <c r="H260" s="12">
        <v>5378573.8300000001</v>
      </c>
      <c r="I260" s="12">
        <f t="shared" si="9"/>
        <v>0</v>
      </c>
      <c r="J260" s="12">
        <v>0</v>
      </c>
      <c r="K260" s="12">
        <f t="shared" ref="K260:K323" si="10">H260-J260</f>
        <v>5378573.8300000001</v>
      </c>
    </row>
    <row r="261" spans="1:11" ht="75">
      <c r="A261" s="9" t="s">
        <v>240</v>
      </c>
      <c r="B261" s="10">
        <v>2015</v>
      </c>
      <c r="C261" s="10">
        <v>3</v>
      </c>
      <c r="D261" s="10">
        <v>5</v>
      </c>
      <c r="E261" s="9">
        <v>30000225</v>
      </c>
      <c r="F261" s="11" t="s">
        <v>125</v>
      </c>
      <c r="G261" s="12">
        <v>684316.2</v>
      </c>
      <c r="H261" s="12">
        <v>684316.2</v>
      </c>
      <c r="I261" s="12">
        <f t="shared" si="9"/>
        <v>0</v>
      </c>
      <c r="J261" s="12">
        <v>0</v>
      </c>
      <c r="K261" s="12">
        <f t="shared" si="10"/>
        <v>684316.2</v>
      </c>
    </row>
    <row r="262" spans="1:11" ht="75">
      <c r="A262" s="9" t="s">
        <v>240</v>
      </c>
      <c r="B262" s="10">
        <v>2016</v>
      </c>
      <c r="C262" s="10">
        <v>3</v>
      </c>
      <c r="D262" s="10">
        <v>5</v>
      </c>
      <c r="E262" s="9">
        <v>30000225</v>
      </c>
      <c r="F262" s="11" t="s">
        <v>125</v>
      </c>
      <c r="G262" s="12">
        <v>1298463.71</v>
      </c>
      <c r="H262" s="12">
        <v>1298463.71</v>
      </c>
      <c r="I262" s="12">
        <f t="shared" si="9"/>
        <v>0</v>
      </c>
      <c r="J262" s="12">
        <v>0</v>
      </c>
      <c r="K262" s="12">
        <f t="shared" si="10"/>
        <v>1298463.71</v>
      </c>
    </row>
    <row r="263" spans="1:11" ht="75">
      <c r="A263" s="9" t="s">
        <v>240</v>
      </c>
      <c r="B263" s="10">
        <v>2018</v>
      </c>
      <c r="C263" s="10">
        <v>3</v>
      </c>
      <c r="D263" s="10">
        <v>5</v>
      </c>
      <c r="E263" s="9">
        <v>30000225</v>
      </c>
      <c r="F263" s="11" t="s">
        <v>125</v>
      </c>
      <c r="G263" s="12">
        <v>774699.07</v>
      </c>
      <c r="H263" s="12">
        <v>774699.07</v>
      </c>
      <c r="I263" s="12">
        <f t="shared" si="9"/>
        <v>0</v>
      </c>
      <c r="J263" s="12">
        <v>0</v>
      </c>
      <c r="K263" s="12">
        <f t="shared" si="10"/>
        <v>774699.07</v>
      </c>
    </row>
    <row r="264" spans="1:11" ht="75">
      <c r="A264" s="9" t="s">
        <v>240</v>
      </c>
      <c r="B264" s="10">
        <v>2019</v>
      </c>
      <c r="C264" s="10">
        <v>3</v>
      </c>
      <c r="D264" s="10">
        <v>5</v>
      </c>
      <c r="E264" s="9">
        <v>30000225</v>
      </c>
      <c r="F264" s="11" t="s">
        <v>125</v>
      </c>
      <c r="G264" s="12">
        <v>656410</v>
      </c>
      <c r="H264" s="12">
        <v>656410</v>
      </c>
      <c r="I264" s="12">
        <f t="shared" si="9"/>
        <v>0</v>
      </c>
      <c r="J264" s="12">
        <v>0</v>
      </c>
      <c r="K264" s="12">
        <f t="shared" si="10"/>
        <v>656410</v>
      </c>
    </row>
    <row r="265" spans="1:11" ht="75">
      <c r="A265" s="9" t="s">
        <v>240</v>
      </c>
      <c r="B265" s="10">
        <v>2020</v>
      </c>
      <c r="C265" s="10">
        <v>3</v>
      </c>
      <c r="D265" s="10">
        <v>5</v>
      </c>
      <c r="E265" s="9">
        <v>30000225</v>
      </c>
      <c r="F265" s="11" t="s">
        <v>125</v>
      </c>
      <c r="G265" s="12">
        <v>904379.07</v>
      </c>
      <c r="H265" s="12">
        <v>904379.07</v>
      </c>
      <c r="I265" s="12">
        <f t="shared" si="9"/>
        <v>0</v>
      </c>
      <c r="J265" s="12">
        <v>0</v>
      </c>
      <c r="K265" s="12">
        <f t="shared" si="10"/>
        <v>904379.07</v>
      </c>
    </row>
    <row r="266" spans="1:11" ht="90">
      <c r="A266" s="9" t="s">
        <v>240</v>
      </c>
      <c r="B266" s="10">
        <v>2020</v>
      </c>
      <c r="C266" s="10">
        <v>3</v>
      </c>
      <c r="D266" s="10">
        <v>5</v>
      </c>
      <c r="E266" s="9">
        <v>30000230</v>
      </c>
      <c r="F266" s="11" t="s">
        <v>212</v>
      </c>
      <c r="G266" s="12">
        <v>46948.93</v>
      </c>
      <c r="H266" s="12">
        <v>46948.93</v>
      </c>
      <c r="I266" s="12">
        <f t="shared" si="9"/>
        <v>0</v>
      </c>
      <c r="J266" s="12">
        <v>46948.93</v>
      </c>
      <c r="K266" s="12">
        <f t="shared" si="10"/>
        <v>0</v>
      </c>
    </row>
    <row r="267" spans="1:11" ht="90">
      <c r="A267" s="9" t="s">
        <v>240</v>
      </c>
      <c r="B267" s="10">
        <v>2018</v>
      </c>
      <c r="C267" s="10">
        <v>3</v>
      </c>
      <c r="D267" s="10">
        <v>5</v>
      </c>
      <c r="E267" s="9">
        <v>30000243</v>
      </c>
      <c r="F267" s="11" t="s">
        <v>195</v>
      </c>
      <c r="G267" s="12">
        <v>79065</v>
      </c>
      <c r="H267" s="12">
        <v>79065</v>
      </c>
      <c r="I267" s="12">
        <f t="shared" si="9"/>
        <v>0</v>
      </c>
      <c r="J267" s="12">
        <v>79065</v>
      </c>
      <c r="K267" s="12">
        <f t="shared" si="10"/>
        <v>0</v>
      </c>
    </row>
    <row r="268" spans="1:11" ht="90">
      <c r="A268" s="9" t="s">
        <v>240</v>
      </c>
      <c r="B268" s="10">
        <v>2020</v>
      </c>
      <c r="C268" s="10">
        <v>3</v>
      </c>
      <c r="D268" s="10">
        <v>5</v>
      </c>
      <c r="E268" s="9">
        <v>30000243</v>
      </c>
      <c r="F268" s="11" t="s">
        <v>195</v>
      </c>
      <c r="G268" s="12">
        <v>196074.47</v>
      </c>
      <c r="H268" s="12">
        <v>196074.47</v>
      </c>
      <c r="I268" s="12">
        <f t="shared" si="9"/>
        <v>0</v>
      </c>
      <c r="J268" s="12">
        <v>184735.14</v>
      </c>
      <c r="K268" s="12">
        <f t="shared" si="10"/>
        <v>11339.329999999987</v>
      </c>
    </row>
    <row r="269" spans="1:11" ht="120">
      <c r="A269" s="9" t="s">
        <v>240</v>
      </c>
      <c r="B269" s="10">
        <v>2017</v>
      </c>
      <c r="C269" s="10">
        <v>3</v>
      </c>
      <c r="D269" s="10">
        <v>5</v>
      </c>
      <c r="E269" s="9">
        <v>30000325</v>
      </c>
      <c r="F269" s="11" t="s">
        <v>72</v>
      </c>
      <c r="G269" s="12">
        <v>13420</v>
      </c>
      <c r="H269" s="12">
        <v>13420</v>
      </c>
      <c r="I269" s="12">
        <f t="shared" si="9"/>
        <v>0</v>
      </c>
      <c r="J269" s="12">
        <v>0</v>
      </c>
      <c r="K269" s="12">
        <f t="shared" si="10"/>
        <v>13420</v>
      </c>
    </row>
    <row r="270" spans="1:11" ht="120">
      <c r="A270" s="9" t="s">
        <v>240</v>
      </c>
      <c r="B270" s="10">
        <v>2018</v>
      </c>
      <c r="C270" s="10">
        <v>3</v>
      </c>
      <c r="D270" s="10">
        <v>5</v>
      </c>
      <c r="E270" s="9">
        <v>30000325</v>
      </c>
      <c r="F270" s="11" t="s">
        <v>72</v>
      </c>
      <c r="G270" s="12">
        <v>40777.64</v>
      </c>
      <c r="H270" s="12">
        <v>40777.64</v>
      </c>
      <c r="I270" s="12">
        <f t="shared" si="9"/>
        <v>0</v>
      </c>
      <c r="J270" s="12">
        <v>0</v>
      </c>
      <c r="K270" s="12">
        <f t="shared" si="10"/>
        <v>40777.64</v>
      </c>
    </row>
    <row r="271" spans="1:11" ht="120">
      <c r="A271" s="9" t="s">
        <v>240</v>
      </c>
      <c r="B271" s="10">
        <v>2019</v>
      </c>
      <c r="C271" s="10">
        <v>3</v>
      </c>
      <c r="D271" s="10">
        <v>5</v>
      </c>
      <c r="E271" s="9">
        <v>30000325</v>
      </c>
      <c r="F271" s="11" t="s">
        <v>72</v>
      </c>
      <c r="G271" s="12">
        <v>61818.42</v>
      </c>
      <c r="H271" s="12">
        <v>61818.42</v>
      </c>
      <c r="I271" s="12">
        <f t="shared" si="9"/>
        <v>0</v>
      </c>
      <c r="J271" s="12">
        <v>59628.2</v>
      </c>
      <c r="K271" s="12">
        <f t="shared" si="10"/>
        <v>2190.2200000000012</v>
      </c>
    </row>
    <row r="272" spans="1:11" ht="120">
      <c r="A272" s="9" t="s">
        <v>240</v>
      </c>
      <c r="B272" s="10">
        <v>2020</v>
      </c>
      <c r="C272" s="10">
        <v>3</v>
      </c>
      <c r="D272" s="10">
        <v>5</v>
      </c>
      <c r="E272" s="9">
        <v>30000325</v>
      </c>
      <c r="F272" s="11" t="s">
        <v>72</v>
      </c>
      <c r="G272" s="12">
        <v>137958.37</v>
      </c>
      <c r="H272" s="12">
        <v>137958.37</v>
      </c>
      <c r="I272" s="12">
        <f t="shared" si="9"/>
        <v>0</v>
      </c>
      <c r="J272" s="12">
        <v>0</v>
      </c>
      <c r="K272" s="12">
        <f t="shared" si="10"/>
        <v>137958.37</v>
      </c>
    </row>
    <row r="273" spans="1:11" ht="75">
      <c r="A273" s="9" t="s">
        <v>240</v>
      </c>
      <c r="B273" s="10">
        <v>2020</v>
      </c>
      <c r="C273" s="10">
        <v>3</v>
      </c>
      <c r="D273" s="10">
        <v>5</v>
      </c>
      <c r="E273" s="9">
        <v>30000335</v>
      </c>
      <c r="F273" s="11" t="s">
        <v>111</v>
      </c>
      <c r="G273" s="12">
        <v>51086.57</v>
      </c>
      <c r="H273" s="12">
        <v>51086.57</v>
      </c>
      <c r="I273" s="12">
        <f t="shared" si="9"/>
        <v>0</v>
      </c>
      <c r="J273" s="12">
        <v>51086.57</v>
      </c>
      <c r="K273" s="12">
        <f t="shared" si="10"/>
        <v>0</v>
      </c>
    </row>
    <row r="274" spans="1:11" ht="45">
      <c r="A274" s="9" t="s">
        <v>240</v>
      </c>
      <c r="B274" s="10">
        <v>2019</v>
      </c>
      <c r="C274" s="10">
        <v>3</v>
      </c>
      <c r="D274" s="10">
        <v>5</v>
      </c>
      <c r="E274" s="9">
        <v>30000360</v>
      </c>
      <c r="F274" s="11" t="s">
        <v>70</v>
      </c>
      <c r="G274" s="12">
        <v>9522.91</v>
      </c>
      <c r="H274" s="12">
        <v>9522.91</v>
      </c>
      <c r="I274" s="12">
        <f t="shared" si="9"/>
        <v>0</v>
      </c>
      <c r="J274" s="12">
        <v>9522.91</v>
      </c>
      <c r="K274" s="12">
        <f t="shared" si="10"/>
        <v>0</v>
      </c>
    </row>
    <row r="275" spans="1:11" ht="75">
      <c r="A275" s="9" t="s">
        <v>240</v>
      </c>
      <c r="B275" s="10">
        <v>2015</v>
      </c>
      <c r="C275" s="10">
        <v>3</v>
      </c>
      <c r="D275" s="10">
        <v>5</v>
      </c>
      <c r="E275" s="9">
        <v>30001550</v>
      </c>
      <c r="F275" s="11" t="s">
        <v>37</v>
      </c>
      <c r="G275" s="12">
        <v>132.1</v>
      </c>
      <c r="H275" s="12">
        <v>132.1</v>
      </c>
      <c r="I275" s="12">
        <f t="shared" si="9"/>
        <v>0</v>
      </c>
      <c r="J275" s="12">
        <v>0</v>
      </c>
      <c r="K275" s="12">
        <f t="shared" si="10"/>
        <v>132.1</v>
      </c>
    </row>
    <row r="276" spans="1:11" ht="75">
      <c r="A276" s="9" t="s">
        <v>240</v>
      </c>
      <c r="B276" s="10">
        <v>2018</v>
      </c>
      <c r="C276" s="10">
        <v>3</v>
      </c>
      <c r="D276" s="10">
        <v>5</v>
      </c>
      <c r="E276" s="9">
        <v>30001550</v>
      </c>
      <c r="F276" s="11" t="s">
        <v>37</v>
      </c>
      <c r="G276" s="12">
        <v>277</v>
      </c>
      <c r="H276" s="12">
        <v>277</v>
      </c>
      <c r="I276" s="12">
        <f t="shared" si="9"/>
        <v>0</v>
      </c>
      <c r="J276" s="12">
        <v>0</v>
      </c>
      <c r="K276" s="12">
        <f t="shared" si="10"/>
        <v>277</v>
      </c>
    </row>
    <row r="277" spans="1:11" ht="75">
      <c r="A277" s="9" t="s">
        <v>240</v>
      </c>
      <c r="B277" s="10">
        <v>2019</v>
      </c>
      <c r="C277" s="10">
        <v>3</v>
      </c>
      <c r="D277" s="10">
        <v>5</v>
      </c>
      <c r="E277" s="9">
        <v>30001550</v>
      </c>
      <c r="F277" s="11" t="s">
        <v>37</v>
      </c>
      <c r="G277" s="12">
        <v>197.76</v>
      </c>
      <c r="H277" s="12">
        <v>197.76</v>
      </c>
      <c r="I277" s="12">
        <f t="shared" si="9"/>
        <v>0</v>
      </c>
      <c r="J277" s="12">
        <v>0</v>
      </c>
      <c r="K277" s="12">
        <f t="shared" si="10"/>
        <v>197.76</v>
      </c>
    </row>
    <row r="278" spans="1:11" ht="75">
      <c r="A278" s="9" t="s">
        <v>240</v>
      </c>
      <c r="B278" s="10">
        <v>2020</v>
      </c>
      <c r="C278" s="10">
        <v>3</v>
      </c>
      <c r="D278" s="10">
        <v>5</v>
      </c>
      <c r="E278" s="9">
        <v>30001550</v>
      </c>
      <c r="F278" s="11" t="s">
        <v>37</v>
      </c>
      <c r="G278" s="12">
        <v>336.5</v>
      </c>
      <c r="H278" s="12">
        <v>336.5</v>
      </c>
      <c r="I278" s="12">
        <f t="shared" si="9"/>
        <v>0</v>
      </c>
      <c r="J278" s="12">
        <v>208</v>
      </c>
      <c r="K278" s="12">
        <f t="shared" si="10"/>
        <v>128.5</v>
      </c>
    </row>
    <row r="279" spans="1:11" ht="30">
      <c r="A279" s="9" t="s">
        <v>240</v>
      </c>
      <c r="B279" s="10">
        <v>2017</v>
      </c>
      <c r="C279" s="10">
        <v>3</v>
      </c>
      <c r="D279" s="10">
        <v>5</v>
      </c>
      <c r="E279" s="9">
        <v>30001600</v>
      </c>
      <c r="F279" s="11" t="s">
        <v>96</v>
      </c>
      <c r="G279" s="12">
        <v>3000</v>
      </c>
      <c r="H279" s="12">
        <v>3000</v>
      </c>
      <c r="I279" s="12">
        <f t="shared" si="9"/>
        <v>0</v>
      </c>
      <c r="J279" s="12">
        <v>0</v>
      </c>
      <c r="K279" s="12">
        <f t="shared" si="10"/>
        <v>3000</v>
      </c>
    </row>
    <row r="280" spans="1:11" ht="30">
      <c r="A280" s="9" t="s">
        <v>240</v>
      </c>
      <c r="B280" s="10">
        <v>2020</v>
      </c>
      <c r="C280" s="10">
        <v>3</v>
      </c>
      <c r="D280" s="10">
        <v>5</v>
      </c>
      <c r="E280" s="9">
        <v>30001600</v>
      </c>
      <c r="F280" s="11" t="s">
        <v>96</v>
      </c>
      <c r="G280" s="12">
        <v>5174</v>
      </c>
      <c r="H280" s="12">
        <v>5174</v>
      </c>
      <c r="I280" s="12">
        <f t="shared" si="9"/>
        <v>0</v>
      </c>
      <c r="J280" s="12">
        <v>0</v>
      </c>
      <c r="K280" s="12">
        <f t="shared" si="10"/>
        <v>5174</v>
      </c>
    </row>
    <row r="281" spans="1:11" ht="60">
      <c r="A281" s="9" t="s">
        <v>240</v>
      </c>
      <c r="B281" s="10">
        <v>2020</v>
      </c>
      <c r="C281" s="10">
        <v>3</v>
      </c>
      <c r="D281" s="10">
        <v>5</v>
      </c>
      <c r="E281" s="9">
        <v>30001780</v>
      </c>
      <c r="F281" s="11" t="s">
        <v>154</v>
      </c>
      <c r="G281" s="12">
        <v>4526.96</v>
      </c>
      <c r="H281" s="12">
        <v>4526.96</v>
      </c>
      <c r="I281" s="12">
        <f t="shared" si="9"/>
        <v>0</v>
      </c>
      <c r="J281" s="12">
        <v>4526.96</v>
      </c>
      <c r="K281" s="12">
        <f t="shared" si="10"/>
        <v>0</v>
      </c>
    </row>
    <row r="282" spans="1:11" ht="75">
      <c r="A282" s="9" t="s">
        <v>240</v>
      </c>
      <c r="B282" s="10">
        <v>2019</v>
      </c>
      <c r="C282" s="10">
        <v>3</v>
      </c>
      <c r="D282" s="10">
        <v>5</v>
      </c>
      <c r="E282" s="9">
        <v>30001860</v>
      </c>
      <c r="F282" s="11" t="s">
        <v>223</v>
      </c>
      <c r="G282" s="12">
        <v>112.5</v>
      </c>
      <c r="H282" s="12">
        <v>112.5</v>
      </c>
      <c r="I282" s="12">
        <f t="shared" si="9"/>
        <v>0</v>
      </c>
      <c r="J282" s="12">
        <v>0</v>
      </c>
      <c r="K282" s="12">
        <f t="shared" si="10"/>
        <v>112.5</v>
      </c>
    </row>
    <row r="283" spans="1:11" ht="165">
      <c r="A283" s="9" t="s">
        <v>240</v>
      </c>
      <c r="B283" s="10">
        <v>2015</v>
      </c>
      <c r="C283" s="10">
        <v>3</v>
      </c>
      <c r="D283" s="10">
        <v>5</v>
      </c>
      <c r="E283" s="9">
        <v>30001923</v>
      </c>
      <c r="F283" s="11" t="s">
        <v>189</v>
      </c>
      <c r="G283" s="12">
        <v>22570.91</v>
      </c>
      <c r="H283" s="12">
        <v>22570.91</v>
      </c>
      <c r="I283" s="12">
        <f t="shared" si="9"/>
        <v>0</v>
      </c>
      <c r="J283" s="12">
        <v>4807.96</v>
      </c>
      <c r="K283" s="12">
        <f t="shared" si="10"/>
        <v>17762.95</v>
      </c>
    </row>
    <row r="284" spans="1:11" ht="45">
      <c r="A284" s="9" t="s">
        <v>240</v>
      </c>
      <c r="B284" s="10">
        <v>2020</v>
      </c>
      <c r="C284" s="10">
        <v>3</v>
      </c>
      <c r="D284" s="10">
        <v>5</v>
      </c>
      <c r="E284" s="9">
        <v>30001980</v>
      </c>
      <c r="F284" s="11" t="s">
        <v>131</v>
      </c>
      <c r="G284" s="12">
        <v>17920.38</v>
      </c>
      <c r="H284" s="12">
        <v>2568.9699999999998</v>
      </c>
      <c r="I284" s="12">
        <f t="shared" si="9"/>
        <v>15351.410000000002</v>
      </c>
      <c r="J284" s="12">
        <v>2568.9699999999998</v>
      </c>
      <c r="K284" s="12">
        <f t="shared" si="10"/>
        <v>0</v>
      </c>
    </row>
    <row r="285" spans="1:11" ht="75">
      <c r="A285" s="9" t="s">
        <v>240</v>
      </c>
      <c r="B285" s="10">
        <v>2018</v>
      </c>
      <c r="C285" s="10">
        <v>3</v>
      </c>
      <c r="D285" s="10">
        <v>5</v>
      </c>
      <c r="E285" s="9">
        <v>30002040</v>
      </c>
      <c r="F285" s="11" t="s">
        <v>186</v>
      </c>
      <c r="G285" s="12">
        <v>261.37</v>
      </c>
      <c r="H285" s="12">
        <v>261.37</v>
      </c>
      <c r="I285" s="12">
        <f t="shared" si="9"/>
        <v>0</v>
      </c>
      <c r="J285" s="12">
        <v>0</v>
      </c>
      <c r="K285" s="12">
        <f t="shared" si="10"/>
        <v>261.37</v>
      </c>
    </row>
    <row r="286" spans="1:11" ht="60">
      <c r="A286" s="9" t="s">
        <v>240</v>
      </c>
      <c r="B286" s="10">
        <v>2018</v>
      </c>
      <c r="C286" s="10">
        <v>3</v>
      </c>
      <c r="D286" s="10">
        <v>5</v>
      </c>
      <c r="E286" s="9">
        <v>30002050</v>
      </c>
      <c r="F286" s="11" t="s">
        <v>132</v>
      </c>
      <c r="G286" s="12">
        <v>1800</v>
      </c>
      <c r="H286" s="12">
        <v>1800</v>
      </c>
      <c r="I286" s="12">
        <f t="shared" si="9"/>
        <v>0</v>
      </c>
      <c r="J286" s="12">
        <v>0</v>
      </c>
      <c r="K286" s="12">
        <f t="shared" si="10"/>
        <v>1800</v>
      </c>
    </row>
    <row r="287" spans="1:11" ht="165">
      <c r="A287" s="9" t="s">
        <v>240</v>
      </c>
      <c r="B287" s="10">
        <v>2015</v>
      </c>
      <c r="C287" s="10">
        <v>3</v>
      </c>
      <c r="D287" s="10">
        <v>5</v>
      </c>
      <c r="E287" s="9">
        <v>30002100</v>
      </c>
      <c r="F287" s="11" t="s">
        <v>32</v>
      </c>
      <c r="G287" s="12">
        <v>359.92</v>
      </c>
      <c r="H287" s="12">
        <v>359.92</v>
      </c>
      <c r="I287" s="12">
        <f t="shared" si="9"/>
        <v>0</v>
      </c>
      <c r="J287" s="12">
        <v>0</v>
      </c>
      <c r="K287" s="12">
        <f t="shared" si="10"/>
        <v>359.92</v>
      </c>
    </row>
    <row r="288" spans="1:11" ht="165">
      <c r="A288" s="9" t="s">
        <v>240</v>
      </c>
      <c r="B288" s="10">
        <v>2017</v>
      </c>
      <c r="C288" s="10">
        <v>3</v>
      </c>
      <c r="D288" s="10">
        <v>5</v>
      </c>
      <c r="E288" s="9">
        <v>30002100</v>
      </c>
      <c r="F288" s="11" t="s">
        <v>32</v>
      </c>
      <c r="G288" s="12">
        <v>13594.68</v>
      </c>
      <c r="H288" s="12">
        <v>13594.68</v>
      </c>
      <c r="I288" s="12">
        <f t="shared" si="9"/>
        <v>0</v>
      </c>
      <c r="J288" s="12">
        <v>0</v>
      </c>
      <c r="K288" s="12">
        <f t="shared" si="10"/>
        <v>13594.68</v>
      </c>
    </row>
    <row r="289" spans="1:11" ht="165">
      <c r="A289" s="9" t="s">
        <v>240</v>
      </c>
      <c r="B289" s="10">
        <v>2018</v>
      </c>
      <c r="C289" s="10">
        <v>3</v>
      </c>
      <c r="D289" s="10">
        <v>5</v>
      </c>
      <c r="E289" s="9">
        <v>30002100</v>
      </c>
      <c r="F289" s="11" t="s">
        <v>32</v>
      </c>
      <c r="G289" s="12">
        <v>450</v>
      </c>
      <c r="H289" s="12">
        <v>450</v>
      </c>
      <c r="I289" s="12">
        <f t="shared" si="9"/>
        <v>0</v>
      </c>
      <c r="J289" s="12">
        <v>0</v>
      </c>
      <c r="K289" s="12">
        <f t="shared" si="10"/>
        <v>450</v>
      </c>
    </row>
    <row r="290" spans="1:11" ht="75">
      <c r="A290" s="9" t="s">
        <v>240</v>
      </c>
      <c r="B290" s="10">
        <v>2020</v>
      </c>
      <c r="C290" s="10">
        <v>3</v>
      </c>
      <c r="D290" s="10">
        <v>5</v>
      </c>
      <c r="E290" s="9">
        <v>30002120</v>
      </c>
      <c r="F290" s="11" t="s">
        <v>73</v>
      </c>
      <c r="G290" s="12">
        <v>300761.21999999997</v>
      </c>
      <c r="H290" s="12">
        <v>353833.7</v>
      </c>
      <c r="I290" s="12">
        <f t="shared" si="9"/>
        <v>-53072.48000000004</v>
      </c>
      <c r="J290" s="12">
        <v>352494.65</v>
      </c>
      <c r="K290" s="12">
        <f t="shared" si="10"/>
        <v>1339.0499999999884</v>
      </c>
    </row>
    <row r="291" spans="1:11" ht="90">
      <c r="A291" s="9" t="s">
        <v>240</v>
      </c>
      <c r="B291" s="10">
        <v>2012</v>
      </c>
      <c r="C291" s="10">
        <v>3</v>
      </c>
      <c r="D291" s="10">
        <v>5</v>
      </c>
      <c r="E291" s="9">
        <v>30002240</v>
      </c>
      <c r="F291" s="11" t="s">
        <v>93</v>
      </c>
      <c r="G291" s="12">
        <v>11000</v>
      </c>
      <c r="H291" s="12">
        <v>11000</v>
      </c>
      <c r="I291" s="12">
        <f t="shared" si="9"/>
        <v>0</v>
      </c>
      <c r="J291" s="12">
        <v>0</v>
      </c>
      <c r="K291" s="12">
        <f t="shared" si="10"/>
        <v>11000</v>
      </c>
    </row>
    <row r="292" spans="1:11" ht="90">
      <c r="A292" s="9" t="s">
        <v>240</v>
      </c>
      <c r="B292" s="10">
        <v>2013</v>
      </c>
      <c r="C292" s="10">
        <v>3</v>
      </c>
      <c r="D292" s="10">
        <v>5</v>
      </c>
      <c r="E292" s="9">
        <v>30002240</v>
      </c>
      <c r="F292" s="11" t="s">
        <v>93</v>
      </c>
      <c r="G292" s="12">
        <v>190000</v>
      </c>
      <c r="H292" s="12">
        <v>190000</v>
      </c>
      <c r="I292" s="12">
        <f t="shared" si="9"/>
        <v>0</v>
      </c>
      <c r="J292" s="12">
        <v>0</v>
      </c>
      <c r="K292" s="12">
        <f t="shared" si="10"/>
        <v>190000</v>
      </c>
    </row>
    <row r="293" spans="1:11" ht="90">
      <c r="A293" s="9" t="s">
        <v>240</v>
      </c>
      <c r="B293" s="10">
        <v>2014</v>
      </c>
      <c r="C293" s="10">
        <v>3</v>
      </c>
      <c r="D293" s="10">
        <v>5</v>
      </c>
      <c r="E293" s="9">
        <v>30002240</v>
      </c>
      <c r="F293" s="11" t="s">
        <v>93</v>
      </c>
      <c r="G293" s="12">
        <v>140000</v>
      </c>
      <c r="H293" s="12">
        <v>140000</v>
      </c>
      <c r="I293" s="12">
        <f t="shared" si="9"/>
        <v>0</v>
      </c>
      <c r="J293" s="12">
        <v>0</v>
      </c>
      <c r="K293" s="12">
        <f t="shared" si="10"/>
        <v>140000</v>
      </c>
    </row>
    <row r="294" spans="1:11" ht="90">
      <c r="A294" s="9" t="s">
        <v>240</v>
      </c>
      <c r="B294" s="10">
        <v>2016</v>
      </c>
      <c r="C294" s="10">
        <v>3</v>
      </c>
      <c r="D294" s="10">
        <v>5</v>
      </c>
      <c r="E294" s="9">
        <v>30002240</v>
      </c>
      <c r="F294" s="11" t="s">
        <v>93</v>
      </c>
      <c r="G294" s="12">
        <v>205000</v>
      </c>
      <c r="H294" s="12">
        <v>205000</v>
      </c>
      <c r="I294" s="12">
        <f t="shared" si="9"/>
        <v>0</v>
      </c>
      <c r="J294" s="12">
        <v>0</v>
      </c>
      <c r="K294" s="12">
        <f t="shared" si="10"/>
        <v>205000</v>
      </c>
    </row>
    <row r="295" spans="1:11" ht="90">
      <c r="A295" s="9" t="s">
        <v>240</v>
      </c>
      <c r="B295" s="10">
        <v>2017</v>
      </c>
      <c r="C295" s="10">
        <v>3</v>
      </c>
      <c r="D295" s="10">
        <v>5</v>
      </c>
      <c r="E295" s="9">
        <v>30002240</v>
      </c>
      <c r="F295" s="11" t="s">
        <v>93</v>
      </c>
      <c r="G295" s="12">
        <v>205000</v>
      </c>
      <c r="H295" s="12">
        <v>205000</v>
      </c>
      <c r="I295" s="12">
        <f t="shared" si="9"/>
        <v>0</v>
      </c>
      <c r="J295" s="12">
        <v>0</v>
      </c>
      <c r="K295" s="12">
        <f t="shared" si="10"/>
        <v>205000</v>
      </c>
    </row>
    <row r="296" spans="1:11" ht="90">
      <c r="A296" s="9" t="s">
        <v>240</v>
      </c>
      <c r="B296" s="10">
        <v>2018</v>
      </c>
      <c r="C296" s="10">
        <v>3</v>
      </c>
      <c r="D296" s="10">
        <v>5</v>
      </c>
      <c r="E296" s="9">
        <v>30002240</v>
      </c>
      <c r="F296" s="11" t="s">
        <v>93</v>
      </c>
      <c r="G296" s="12">
        <v>205000</v>
      </c>
      <c r="H296" s="12">
        <v>205000</v>
      </c>
      <c r="I296" s="12">
        <f t="shared" si="9"/>
        <v>0</v>
      </c>
      <c r="J296" s="12">
        <v>0</v>
      </c>
      <c r="K296" s="12">
        <f t="shared" si="10"/>
        <v>205000</v>
      </c>
    </row>
    <row r="297" spans="1:11" ht="90">
      <c r="A297" s="9" t="s">
        <v>240</v>
      </c>
      <c r="B297" s="10">
        <v>2019</v>
      </c>
      <c r="C297" s="10">
        <v>3</v>
      </c>
      <c r="D297" s="10">
        <v>5</v>
      </c>
      <c r="E297" s="9">
        <v>30002240</v>
      </c>
      <c r="F297" s="11" t="s">
        <v>93</v>
      </c>
      <c r="G297" s="12">
        <v>180000</v>
      </c>
      <c r="H297" s="12">
        <v>180000</v>
      </c>
      <c r="I297" s="12">
        <f t="shared" si="9"/>
        <v>0</v>
      </c>
      <c r="J297" s="12">
        <v>0</v>
      </c>
      <c r="K297" s="12">
        <f t="shared" si="10"/>
        <v>180000</v>
      </c>
    </row>
    <row r="298" spans="1:11" ht="90">
      <c r="A298" s="9" t="s">
        <v>240</v>
      </c>
      <c r="B298" s="10">
        <v>2020</v>
      </c>
      <c r="C298" s="10">
        <v>3</v>
      </c>
      <c r="D298" s="10">
        <v>5</v>
      </c>
      <c r="E298" s="9">
        <v>30002240</v>
      </c>
      <c r="F298" s="11" t="s">
        <v>93</v>
      </c>
      <c r="G298" s="12">
        <v>180000</v>
      </c>
      <c r="H298" s="12">
        <v>180000</v>
      </c>
      <c r="I298" s="12">
        <f t="shared" si="9"/>
        <v>0</v>
      </c>
      <c r="J298" s="12">
        <v>0</v>
      </c>
      <c r="K298" s="12">
        <f t="shared" si="10"/>
        <v>180000</v>
      </c>
    </row>
    <row r="299" spans="1:11" ht="75">
      <c r="A299" s="9" t="s">
        <v>240</v>
      </c>
      <c r="B299" s="10">
        <v>2015</v>
      </c>
      <c r="C299" s="10">
        <v>3</v>
      </c>
      <c r="D299" s="10">
        <v>5</v>
      </c>
      <c r="E299" s="9">
        <v>30002300</v>
      </c>
      <c r="F299" s="11" t="s">
        <v>123</v>
      </c>
      <c r="G299" s="12">
        <v>1125</v>
      </c>
      <c r="H299" s="12">
        <v>1125</v>
      </c>
      <c r="I299" s="12">
        <f t="shared" si="9"/>
        <v>0</v>
      </c>
      <c r="J299" s="12">
        <v>0</v>
      </c>
      <c r="K299" s="12">
        <f t="shared" si="10"/>
        <v>1125</v>
      </c>
    </row>
    <row r="300" spans="1:11" ht="75">
      <c r="A300" s="9" t="s">
        <v>240</v>
      </c>
      <c r="B300" s="10">
        <v>2017</v>
      </c>
      <c r="C300" s="10">
        <v>3</v>
      </c>
      <c r="D300" s="10">
        <v>5</v>
      </c>
      <c r="E300" s="9">
        <v>30002300</v>
      </c>
      <c r="F300" s="11" t="s">
        <v>123</v>
      </c>
      <c r="G300" s="12">
        <v>10247.25</v>
      </c>
      <c r="H300" s="12">
        <v>10247.25</v>
      </c>
      <c r="I300" s="12">
        <f t="shared" si="9"/>
        <v>0</v>
      </c>
      <c r="J300" s="12">
        <v>0</v>
      </c>
      <c r="K300" s="12">
        <f t="shared" si="10"/>
        <v>10247.25</v>
      </c>
    </row>
    <row r="301" spans="1:11" ht="75">
      <c r="A301" s="9" t="s">
        <v>240</v>
      </c>
      <c r="B301" s="10">
        <v>2019</v>
      </c>
      <c r="C301" s="10">
        <v>3</v>
      </c>
      <c r="D301" s="10">
        <v>5</v>
      </c>
      <c r="E301" s="9">
        <v>30002300</v>
      </c>
      <c r="F301" s="11" t="s">
        <v>123</v>
      </c>
      <c r="G301" s="12">
        <v>8542.2000000000007</v>
      </c>
      <c r="H301" s="12">
        <v>8542.2000000000007</v>
      </c>
      <c r="I301" s="12">
        <f t="shared" si="9"/>
        <v>0</v>
      </c>
      <c r="J301" s="12">
        <v>8277.4599999999991</v>
      </c>
      <c r="K301" s="12">
        <f t="shared" si="10"/>
        <v>264.7400000000016</v>
      </c>
    </row>
    <row r="302" spans="1:11" ht="75">
      <c r="A302" s="9" t="s">
        <v>240</v>
      </c>
      <c r="B302" s="10">
        <v>2020</v>
      </c>
      <c r="C302" s="10">
        <v>3</v>
      </c>
      <c r="D302" s="10">
        <v>5</v>
      </c>
      <c r="E302" s="9">
        <v>30002300</v>
      </c>
      <c r="F302" s="11" t="s">
        <v>123</v>
      </c>
      <c r="G302" s="12">
        <v>2409</v>
      </c>
      <c r="H302" s="12">
        <v>2409</v>
      </c>
      <c r="I302" s="12">
        <f t="shared" si="9"/>
        <v>0</v>
      </c>
      <c r="J302" s="12">
        <v>2409</v>
      </c>
      <c r="K302" s="12">
        <f t="shared" si="10"/>
        <v>0</v>
      </c>
    </row>
    <row r="303" spans="1:11" ht="180">
      <c r="A303" s="9" t="s">
        <v>240</v>
      </c>
      <c r="B303" s="10">
        <v>2017</v>
      </c>
      <c r="C303" s="10">
        <v>4</v>
      </c>
      <c r="D303" s="10">
        <v>2</v>
      </c>
      <c r="E303" s="9">
        <v>40000001</v>
      </c>
      <c r="F303" s="11" t="s">
        <v>100</v>
      </c>
      <c r="G303" s="12">
        <v>190000</v>
      </c>
      <c r="H303" s="12">
        <v>190000</v>
      </c>
      <c r="I303" s="12">
        <f t="shared" si="9"/>
        <v>0</v>
      </c>
      <c r="J303" s="12">
        <v>0</v>
      </c>
      <c r="K303" s="12">
        <f t="shared" si="10"/>
        <v>190000</v>
      </c>
    </row>
    <row r="304" spans="1:11" ht="120">
      <c r="A304" s="9" t="s">
        <v>240</v>
      </c>
      <c r="B304" s="10">
        <v>2020</v>
      </c>
      <c r="C304" s="10">
        <v>4</v>
      </c>
      <c r="D304" s="10">
        <v>2</v>
      </c>
      <c r="E304" s="9">
        <v>40000003</v>
      </c>
      <c r="F304" s="11" t="s">
        <v>201</v>
      </c>
      <c r="G304" s="12">
        <v>76500</v>
      </c>
      <c r="H304" s="12">
        <v>76500</v>
      </c>
      <c r="I304" s="12">
        <f t="shared" si="9"/>
        <v>0</v>
      </c>
      <c r="J304" s="12">
        <v>0</v>
      </c>
      <c r="K304" s="12">
        <f t="shared" si="10"/>
        <v>76500</v>
      </c>
    </row>
    <row r="305" spans="1:11" ht="135">
      <c r="A305" s="9" t="s">
        <v>240</v>
      </c>
      <c r="B305" s="10">
        <v>2008</v>
      </c>
      <c r="C305" s="10">
        <v>4</v>
      </c>
      <c r="D305" s="10">
        <v>2</v>
      </c>
      <c r="E305" s="9">
        <v>40000010</v>
      </c>
      <c r="F305" s="11" t="s">
        <v>213</v>
      </c>
      <c r="G305" s="12">
        <v>72474.69</v>
      </c>
      <c r="H305" s="12">
        <v>72474.69</v>
      </c>
      <c r="I305" s="12">
        <f t="shared" si="9"/>
        <v>0</v>
      </c>
      <c r="J305" s="12">
        <v>37978.43</v>
      </c>
      <c r="K305" s="12">
        <f t="shared" si="10"/>
        <v>34496.26</v>
      </c>
    </row>
    <row r="306" spans="1:11" ht="135">
      <c r="A306" s="9" t="s">
        <v>240</v>
      </c>
      <c r="B306" s="10">
        <v>2019</v>
      </c>
      <c r="C306" s="10">
        <v>4</v>
      </c>
      <c r="D306" s="10">
        <v>2</v>
      </c>
      <c r="E306" s="9">
        <v>40000014</v>
      </c>
      <c r="F306" s="11" t="s">
        <v>138</v>
      </c>
      <c r="G306" s="12">
        <v>1120335.71</v>
      </c>
      <c r="H306" s="12">
        <v>1120335.71</v>
      </c>
      <c r="I306" s="12">
        <f t="shared" si="9"/>
        <v>0</v>
      </c>
      <c r="J306" s="12">
        <v>1120335.71</v>
      </c>
      <c r="K306" s="12">
        <f t="shared" si="10"/>
        <v>0</v>
      </c>
    </row>
    <row r="307" spans="1:11" ht="135">
      <c r="A307" s="9" t="s">
        <v>240</v>
      </c>
      <c r="B307" s="10">
        <v>2020</v>
      </c>
      <c r="C307" s="10">
        <v>4</v>
      </c>
      <c r="D307" s="10">
        <v>2</v>
      </c>
      <c r="E307" s="9">
        <v>40000014</v>
      </c>
      <c r="F307" s="11" t="s">
        <v>138</v>
      </c>
      <c r="G307" s="12">
        <v>2813323.68</v>
      </c>
      <c r="H307" s="12">
        <v>2813323.68</v>
      </c>
      <c r="I307" s="12">
        <f t="shared" si="9"/>
        <v>0</v>
      </c>
      <c r="J307" s="12">
        <v>1717731.6</v>
      </c>
      <c r="K307" s="12">
        <f t="shared" si="10"/>
        <v>1095592.08</v>
      </c>
    </row>
    <row r="308" spans="1:11" ht="165">
      <c r="A308" s="9" t="s">
        <v>240</v>
      </c>
      <c r="B308" s="10">
        <v>2018</v>
      </c>
      <c r="C308" s="10">
        <v>4</v>
      </c>
      <c r="D308" s="10">
        <v>2</v>
      </c>
      <c r="E308" s="9">
        <v>40000018</v>
      </c>
      <c r="F308" s="11" t="s">
        <v>150</v>
      </c>
      <c r="G308" s="12">
        <v>30317.31</v>
      </c>
      <c r="H308" s="12">
        <v>30317.31</v>
      </c>
      <c r="I308" s="12">
        <f t="shared" si="9"/>
        <v>0</v>
      </c>
      <c r="J308" s="12">
        <v>0</v>
      </c>
      <c r="K308" s="12">
        <f t="shared" si="10"/>
        <v>30317.31</v>
      </c>
    </row>
    <row r="309" spans="1:11" ht="165">
      <c r="A309" s="9" t="s">
        <v>240</v>
      </c>
      <c r="B309" s="10">
        <v>2019</v>
      </c>
      <c r="C309" s="10">
        <v>4</v>
      </c>
      <c r="D309" s="10">
        <v>2</v>
      </c>
      <c r="E309" s="9">
        <v>40000018</v>
      </c>
      <c r="F309" s="11" t="s">
        <v>150</v>
      </c>
      <c r="G309" s="12">
        <v>129682.69</v>
      </c>
      <c r="H309" s="12">
        <v>129621.69</v>
      </c>
      <c r="I309" s="12">
        <f t="shared" si="9"/>
        <v>61</v>
      </c>
      <c r="J309" s="12">
        <v>0</v>
      </c>
      <c r="K309" s="12">
        <f t="shared" si="10"/>
        <v>129621.69</v>
      </c>
    </row>
    <row r="310" spans="1:11" ht="120">
      <c r="A310" s="9" t="s">
        <v>240</v>
      </c>
      <c r="B310" s="10">
        <v>2019</v>
      </c>
      <c r="C310" s="10">
        <v>4</v>
      </c>
      <c r="D310" s="10">
        <v>2</v>
      </c>
      <c r="E310" s="9">
        <v>40000021</v>
      </c>
      <c r="F310" s="11" t="s">
        <v>30</v>
      </c>
      <c r="G310" s="12">
        <v>320800</v>
      </c>
      <c r="H310" s="12">
        <v>320800</v>
      </c>
      <c r="I310" s="12">
        <f t="shared" si="9"/>
        <v>0</v>
      </c>
      <c r="J310" s="12">
        <v>320800</v>
      </c>
      <c r="K310" s="12">
        <f t="shared" si="10"/>
        <v>0</v>
      </c>
    </row>
    <row r="311" spans="1:11" ht="120">
      <c r="A311" s="9" t="s">
        <v>240</v>
      </c>
      <c r="B311" s="10">
        <v>2020</v>
      </c>
      <c r="C311" s="10">
        <v>4</v>
      </c>
      <c r="D311" s="10">
        <v>2</v>
      </c>
      <c r="E311" s="9">
        <v>40000021</v>
      </c>
      <c r="F311" s="11" t="s">
        <v>30</v>
      </c>
      <c r="G311" s="12">
        <v>494836.11</v>
      </c>
      <c r="H311" s="12">
        <v>494836.11</v>
      </c>
      <c r="I311" s="12">
        <f t="shared" si="9"/>
        <v>0</v>
      </c>
      <c r="J311" s="12">
        <v>371640.62</v>
      </c>
      <c r="K311" s="12">
        <f t="shared" si="10"/>
        <v>123195.48999999999</v>
      </c>
    </row>
    <row r="312" spans="1:11" ht="90">
      <c r="A312" s="9" t="s">
        <v>240</v>
      </c>
      <c r="B312" s="10">
        <v>2020</v>
      </c>
      <c r="C312" s="10">
        <v>4</v>
      </c>
      <c r="D312" s="10">
        <v>2</v>
      </c>
      <c r="E312" s="9">
        <v>40000024</v>
      </c>
      <c r="F312" s="11" t="s">
        <v>156</v>
      </c>
      <c r="G312" s="12">
        <v>96922</v>
      </c>
      <c r="H312" s="12">
        <v>96923</v>
      </c>
      <c r="I312" s="12">
        <f t="shared" si="9"/>
        <v>-1</v>
      </c>
      <c r="J312" s="12">
        <v>96923</v>
      </c>
      <c r="K312" s="12">
        <f t="shared" si="10"/>
        <v>0</v>
      </c>
    </row>
    <row r="313" spans="1:11" ht="120">
      <c r="A313" s="9" t="s">
        <v>240</v>
      </c>
      <c r="B313" s="10">
        <v>2019</v>
      </c>
      <c r="C313" s="10">
        <v>4</v>
      </c>
      <c r="D313" s="10">
        <v>2</v>
      </c>
      <c r="E313" s="9">
        <v>40000029</v>
      </c>
      <c r="F313" s="11" t="s">
        <v>88</v>
      </c>
      <c r="G313" s="12">
        <v>2000000</v>
      </c>
      <c r="H313" s="12">
        <v>2000000</v>
      </c>
      <c r="I313" s="12">
        <f t="shared" si="9"/>
        <v>0</v>
      </c>
      <c r="J313" s="12">
        <v>400000</v>
      </c>
      <c r="K313" s="12">
        <f t="shared" si="10"/>
        <v>1600000</v>
      </c>
    </row>
    <row r="314" spans="1:11" ht="120">
      <c r="A314" s="9" t="s">
        <v>240</v>
      </c>
      <c r="B314" s="10">
        <v>2020</v>
      </c>
      <c r="C314" s="10">
        <v>4</v>
      </c>
      <c r="D314" s="10">
        <v>2</v>
      </c>
      <c r="E314" s="9">
        <v>40000029</v>
      </c>
      <c r="F314" s="11" t="s">
        <v>88</v>
      </c>
      <c r="G314" s="12">
        <v>820000</v>
      </c>
      <c r="H314" s="12">
        <v>788381</v>
      </c>
      <c r="I314" s="12">
        <f t="shared" si="9"/>
        <v>31619</v>
      </c>
      <c r="J314" s="12">
        <v>164000</v>
      </c>
      <c r="K314" s="12">
        <f t="shared" si="10"/>
        <v>624381</v>
      </c>
    </row>
    <row r="315" spans="1:11" ht="90">
      <c r="A315" s="9" t="s">
        <v>240</v>
      </c>
      <c r="B315" s="10">
        <v>2019</v>
      </c>
      <c r="C315" s="10">
        <v>4</v>
      </c>
      <c r="D315" s="10">
        <v>2</v>
      </c>
      <c r="E315" s="9">
        <v>40000033</v>
      </c>
      <c r="F315" s="11" t="s">
        <v>54</v>
      </c>
      <c r="G315" s="12">
        <v>56000</v>
      </c>
      <c r="H315" s="12">
        <v>56000</v>
      </c>
      <c r="I315" s="12">
        <f t="shared" si="9"/>
        <v>0</v>
      </c>
      <c r="J315" s="12">
        <v>0</v>
      </c>
      <c r="K315" s="12">
        <f t="shared" si="10"/>
        <v>56000</v>
      </c>
    </row>
    <row r="316" spans="1:11" ht="75">
      <c r="A316" s="9" t="s">
        <v>240</v>
      </c>
      <c r="B316" s="10">
        <v>2020</v>
      </c>
      <c r="C316" s="10">
        <v>4</v>
      </c>
      <c r="D316" s="10">
        <v>2</v>
      </c>
      <c r="E316" s="9">
        <v>40000041</v>
      </c>
      <c r="F316" s="11" t="s">
        <v>188</v>
      </c>
      <c r="G316" s="12">
        <v>3268.92</v>
      </c>
      <c r="H316" s="12">
        <v>3268.92</v>
      </c>
      <c r="I316" s="12">
        <f t="shared" si="9"/>
        <v>0</v>
      </c>
      <c r="J316" s="12">
        <v>0</v>
      </c>
      <c r="K316" s="12">
        <f t="shared" si="10"/>
        <v>3268.92</v>
      </c>
    </row>
    <row r="317" spans="1:11" ht="75">
      <c r="A317" s="9" t="s">
        <v>240</v>
      </c>
      <c r="B317" s="10">
        <v>2020</v>
      </c>
      <c r="C317" s="10">
        <v>4</v>
      </c>
      <c r="D317" s="10">
        <v>2</v>
      </c>
      <c r="E317" s="9">
        <v>40000047</v>
      </c>
      <c r="F317" s="11" t="s">
        <v>126</v>
      </c>
      <c r="G317" s="12">
        <v>2000000</v>
      </c>
      <c r="H317" s="12">
        <v>2000000</v>
      </c>
      <c r="I317" s="12">
        <f t="shared" si="9"/>
        <v>0</v>
      </c>
      <c r="J317" s="12">
        <v>0</v>
      </c>
      <c r="K317" s="12">
        <f t="shared" si="10"/>
        <v>2000000</v>
      </c>
    </row>
    <row r="318" spans="1:11" ht="120">
      <c r="A318" s="9" t="s">
        <v>240</v>
      </c>
      <c r="B318" s="10">
        <v>2020</v>
      </c>
      <c r="C318" s="10">
        <v>4</v>
      </c>
      <c r="D318" s="10">
        <v>2</v>
      </c>
      <c r="E318" s="9">
        <v>40000048</v>
      </c>
      <c r="F318" s="11" t="s">
        <v>227</v>
      </c>
      <c r="G318" s="12">
        <v>10000</v>
      </c>
      <c r="H318" s="12">
        <v>8972.49</v>
      </c>
      <c r="I318" s="12">
        <f t="shared" ref="I318:I381" si="11">G318-H318</f>
        <v>1027.5100000000002</v>
      </c>
      <c r="J318" s="12">
        <v>0</v>
      </c>
      <c r="K318" s="12">
        <f t="shared" si="10"/>
        <v>8972.49</v>
      </c>
    </row>
    <row r="319" spans="1:11" ht="105">
      <c r="A319" s="9" t="s">
        <v>240</v>
      </c>
      <c r="B319" s="10">
        <v>2020</v>
      </c>
      <c r="C319" s="10">
        <v>4</v>
      </c>
      <c r="D319" s="10">
        <v>2</v>
      </c>
      <c r="E319" s="9">
        <v>40000049</v>
      </c>
      <c r="F319" s="11" t="s">
        <v>229</v>
      </c>
      <c r="G319" s="12">
        <v>10000</v>
      </c>
      <c r="H319" s="12">
        <v>8972.49</v>
      </c>
      <c r="I319" s="12">
        <f t="shared" si="11"/>
        <v>1027.5100000000002</v>
      </c>
      <c r="J319" s="12">
        <v>0</v>
      </c>
      <c r="K319" s="12">
        <f t="shared" si="10"/>
        <v>8972.49</v>
      </c>
    </row>
    <row r="320" spans="1:11" ht="120">
      <c r="A320" s="9" t="s">
        <v>240</v>
      </c>
      <c r="B320" s="10">
        <v>2020</v>
      </c>
      <c r="C320" s="10">
        <v>4</v>
      </c>
      <c r="D320" s="10">
        <v>2</v>
      </c>
      <c r="E320" s="9">
        <v>40000051</v>
      </c>
      <c r="F320" s="11" t="s">
        <v>228</v>
      </c>
      <c r="G320" s="12">
        <v>10000</v>
      </c>
      <c r="H320" s="12">
        <v>8972.49</v>
      </c>
      <c r="I320" s="12">
        <f t="shared" si="11"/>
        <v>1027.5100000000002</v>
      </c>
      <c r="J320" s="12">
        <v>0</v>
      </c>
      <c r="K320" s="12">
        <f t="shared" si="10"/>
        <v>8972.49</v>
      </c>
    </row>
    <row r="321" spans="1:11" ht="180">
      <c r="A321" s="9" t="s">
        <v>240</v>
      </c>
      <c r="B321" s="10">
        <v>2020</v>
      </c>
      <c r="C321" s="10">
        <v>4</v>
      </c>
      <c r="D321" s="10">
        <v>2</v>
      </c>
      <c r="E321" s="9">
        <v>40000052</v>
      </c>
      <c r="F321" s="11" t="s">
        <v>81</v>
      </c>
      <c r="G321" s="12">
        <v>250000</v>
      </c>
      <c r="H321" s="12">
        <v>250000</v>
      </c>
      <c r="I321" s="12">
        <f t="shared" si="11"/>
        <v>0</v>
      </c>
      <c r="J321" s="12">
        <v>250000</v>
      </c>
      <c r="K321" s="12">
        <f t="shared" si="10"/>
        <v>0</v>
      </c>
    </row>
    <row r="322" spans="1:11" ht="165">
      <c r="A322" s="9" t="s">
        <v>240</v>
      </c>
      <c r="B322" s="10">
        <v>2020</v>
      </c>
      <c r="C322" s="10">
        <v>4</v>
      </c>
      <c r="D322" s="10">
        <v>2</v>
      </c>
      <c r="E322" s="9">
        <v>40000054</v>
      </c>
      <c r="F322" s="11" t="s">
        <v>62</v>
      </c>
      <c r="G322" s="12">
        <v>987894.25</v>
      </c>
      <c r="H322" s="12">
        <v>987894.25</v>
      </c>
      <c r="I322" s="12">
        <f t="shared" si="11"/>
        <v>0</v>
      </c>
      <c r="J322" s="12">
        <v>987894.25</v>
      </c>
      <c r="K322" s="12">
        <f t="shared" si="10"/>
        <v>0</v>
      </c>
    </row>
    <row r="323" spans="1:11" ht="195">
      <c r="A323" s="9" t="s">
        <v>240</v>
      </c>
      <c r="B323" s="10">
        <v>2020</v>
      </c>
      <c r="C323" s="10">
        <v>4</v>
      </c>
      <c r="D323" s="10">
        <v>2</v>
      </c>
      <c r="E323" s="9">
        <v>40000056</v>
      </c>
      <c r="F323" s="11" t="s">
        <v>204</v>
      </c>
      <c r="G323" s="12">
        <v>293432.2</v>
      </c>
      <c r="H323" s="12">
        <v>293432.2</v>
      </c>
      <c r="I323" s="12">
        <f t="shared" si="11"/>
        <v>0</v>
      </c>
      <c r="J323" s="12">
        <v>293432.2</v>
      </c>
      <c r="K323" s="12">
        <f t="shared" si="10"/>
        <v>0</v>
      </c>
    </row>
    <row r="324" spans="1:11" ht="165">
      <c r="A324" s="9" t="s">
        <v>240</v>
      </c>
      <c r="B324" s="10">
        <v>2020</v>
      </c>
      <c r="C324" s="10">
        <v>4</v>
      </c>
      <c r="D324" s="10">
        <v>2</v>
      </c>
      <c r="E324" s="9">
        <v>40000057</v>
      </c>
      <c r="F324" s="11" t="s">
        <v>104</v>
      </c>
      <c r="G324" s="12">
        <v>531200</v>
      </c>
      <c r="H324" s="12">
        <v>531200</v>
      </c>
      <c r="I324" s="12">
        <f t="shared" si="11"/>
        <v>0</v>
      </c>
      <c r="J324" s="12">
        <v>516200</v>
      </c>
      <c r="K324" s="12">
        <f t="shared" ref="K324:K387" si="12">H324-J324</f>
        <v>15000</v>
      </c>
    </row>
    <row r="325" spans="1:11" ht="120">
      <c r="A325" s="9" t="s">
        <v>240</v>
      </c>
      <c r="B325" s="10">
        <v>2020</v>
      </c>
      <c r="C325" s="10">
        <v>4</v>
      </c>
      <c r="D325" s="10">
        <v>2</v>
      </c>
      <c r="E325" s="9">
        <v>40000058</v>
      </c>
      <c r="F325" s="11" t="s">
        <v>222</v>
      </c>
      <c r="G325" s="12">
        <v>196680</v>
      </c>
      <c r="H325" s="12">
        <v>160995.73000000001</v>
      </c>
      <c r="I325" s="12">
        <f t="shared" si="11"/>
        <v>35684.26999999999</v>
      </c>
      <c r="J325" s="12">
        <v>0</v>
      </c>
      <c r="K325" s="12">
        <f t="shared" si="12"/>
        <v>160995.73000000001</v>
      </c>
    </row>
    <row r="326" spans="1:11" ht="195">
      <c r="A326" s="9" t="s">
        <v>240</v>
      </c>
      <c r="B326" s="10">
        <v>2020</v>
      </c>
      <c r="C326" s="10">
        <v>4</v>
      </c>
      <c r="D326" s="10">
        <v>2</v>
      </c>
      <c r="E326" s="9">
        <v>40000059</v>
      </c>
      <c r="F326" s="11" t="s">
        <v>127</v>
      </c>
      <c r="G326" s="12">
        <v>139778</v>
      </c>
      <c r="H326" s="12">
        <v>139758.14000000001</v>
      </c>
      <c r="I326" s="12">
        <f t="shared" si="11"/>
        <v>19.85999999998603</v>
      </c>
      <c r="J326" s="12">
        <v>0</v>
      </c>
      <c r="K326" s="12">
        <f t="shared" si="12"/>
        <v>139758.14000000001</v>
      </c>
    </row>
    <row r="327" spans="1:11" ht="195">
      <c r="A327" s="9" t="s">
        <v>240</v>
      </c>
      <c r="B327" s="10">
        <v>2020</v>
      </c>
      <c r="C327" s="10">
        <v>4</v>
      </c>
      <c r="D327" s="10">
        <v>2</v>
      </c>
      <c r="E327" s="9">
        <v>40000061</v>
      </c>
      <c r="F327" s="11" t="s">
        <v>207</v>
      </c>
      <c r="G327" s="12">
        <v>31270.9</v>
      </c>
      <c r="H327" s="12">
        <v>31268.5</v>
      </c>
      <c r="I327" s="12">
        <f t="shared" si="11"/>
        <v>2.4000000000014552</v>
      </c>
      <c r="J327" s="12">
        <v>0</v>
      </c>
      <c r="K327" s="12">
        <f t="shared" si="12"/>
        <v>31268.5</v>
      </c>
    </row>
    <row r="328" spans="1:11" ht="195">
      <c r="A328" s="9" t="s">
        <v>240</v>
      </c>
      <c r="B328" s="10">
        <v>2020</v>
      </c>
      <c r="C328" s="10">
        <v>4</v>
      </c>
      <c r="D328" s="10">
        <v>2</v>
      </c>
      <c r="E328" s="9">
        <v>40000062</v>
      </c>
      <c r="F328" s="11" t="s">
        <v>168</v>
      </c>
      <c r="G328" s="12">
        <v>140581.76000000001</v>
      </c>
      <c r="H328" s="12">
        <v>140577.19</v>
      </c>
      <c r="I328" s="12">
        <f t="shared" si="11"/>
        <v>4.5700000000069849</v>
      </c>
      <c r="J328" s="12">
        <v>0</v>
      </c>
      <c r="K328" s="12">
        <f t="shared" si="12"/>
        <v>140577.19</v>
      </c>
    </row>
    <row r="329" spans="1:11" ht="195">
      <c r="A329" s="9" t="s">
        <v>240</v>
      </c>
      <c r="B329" s="10">
        <v>2020</v>
      </c>
      <c r="C329" s="10">
        <v>4</v>
      </c>
      <c r="D329" s="10">
        <v>2</v>
      </c>
      <c r="E329" s="9">
        <v>40000063</v>
      </c>
      <c r="F329" s="11" t="s">
        <v>194</v>
      </c>
      <c r="G329" s="12">
        <v>69102.67</v>
      </c>
      <c r="H329" s="12">
        <v>69102.67</v>
      </c>
      <c r="I329" s="12">
        <f t="shared" si="11"/>
        <v>0</v>
      </c>
      <c r="J329" s="12">
        <v>0</v>
      </c>
      <c r="K329" s="12">
        <f t="shared" si="12"/>
        <v>69102.67</v>
      </c>
    </row>
    <row r="330" spans="1:11" ht="195">
      <c r="A330" s="9" t="s">
        <v>240</v>
      </c>
      <c r="B330" s="10">
        <v>2020</v>
      </c>
      <c r="C330" s="10">
        <v>4</v>
      </c>
      <c r="D330" s="10">
        <v>2</v>
      </c>
      <c r="E330" s="9">
        <v>40000064</v>
      </c>
      <c r="F330" s="11" t="s">
        <v>147</v>
      </c>
      <c r="G330" s="12">
        <v>112547.28</v>
      </c>
      <c r="H330" s="12">
        <v>112544.94</v>
      </c>
      <c r="I330" s="12">
        <f t="shared" si="11"/>
        <v>2.3399999999965075</v>
      </c>
      <c r="J330" s="12">
        <v>0</v>
      </c>
      <c r="K330" s="12">
        <f t="shared" si="12"/>
        <v>112544.94</v>
      </c>
    </row>
    <row r="331" spans="1:11" ht="135">
      <c r="A331" s="9" t="s">
        <v>240</v>
      </c>
      <c r="B331" s="10">
        <v>2020</v>
      </c>
      <c r="C331" s="10">
        <v>4</v>
      </c>
      <c r="D331" s="10">
        <v>2</v>
      </c>
      <c r="E331" s="9">
        <v>40000066</v>
      </c>
      <c r="F331" s="11" t="s">
        <v>181</v>
      </c>
      <c r="G331" s="12">
        <v>280000</v>
      </c>
      <c r="H331" s="12">
        <v>280000</v>
      </c>
      <c r="I331" s="12">
        <f t="shared" si="11"/>
        <v>0</v>
      </c>
      <c r="J331" s="12">
        <v>0</v>
      </c>
      <c r="K331" s="12">
        <f t="shared" si="12"/>
        <v>280000</v>
      </c>
    </row>
    <row r="332" spans="1:11" ht="120">
      <c r="A332" s="9" t="s">
        <v>240</v>
      </c>
      <c r="B332" s="10">
        <v>2020</v>
      </c>
      <c r="C332" s="10">
        <v>4</v>
      </c>
      <c r="D332" s="10">
        <v>2</v>
      </c>
      <c r="E332" s="9">
        <v>40000067</v>
      </c>
      <c r="F332" s="11" t="s">
        <v>118</v>
      </c>
      <c r="G332" s="12">
        <v>143817.48000000001</v>
      </c>
      <c r="H332" s="12">
        <v>143817.48000000001</v>
      </c>
      <c r="I332" s="12">
        <f t="shared" si="11"/>
        <v>0</v>
      </c>
      <c r="J332" s="12">
        <v>0</v>
      </c>
      <c r="K332" s="12">
        <f t="shared" si="12"/>
        <v>143817.48000000001</v>
      </c>
    </row>
    <row r="333" spans="1:11" ht="165">
      <c r="A333" s="9" t="s">
        <v>240</v>
      </c>
      <c r="B333" s="10">
        <v>2020</v>
      </c>
      <c r="C333" s="10">
        <v>4</v>
      </c>
      <c r="D333" s="10">
        <v>2</v>
      </c>
      <c r="E333" s="9">
        <v>40000068</v>
      </c>
      <c r="F333" s="11" t="s">
        <v>114</v>
      </c>
      <c r="G333" s="12">
        <v>128141.79</v>
      </c>
      <c r="H333" s="12">
        <v>128141.79</v>
      </c>
      <c r="I333" s="12">
        <f t="shared" si="11"/>
        <v>0</v>
      </c>
      <c r="J333" s="12">
        <v>0</v>
      </c>
      <c r="K333" s="12">
        <f t="shared" si="12"/>
        <v>128141.79</v>
      </c>
    </row>
    <row r="334" spans="1:11" ht="120">
      <c r="A334" s="9" t="s">
        <v>240</v>
      </c>
      <c r="B334" s="10">
        <v>2020</v>
      </c>
      <c r="C334" s="10">
        <v>4</v>
      </c>
      <c r="D334" s="10">
        <v>2</v>
      </c>
      <c r="E334" s="9">
        <v>40000069</v>
      </c>
      <c r="F334" s="11" t="s">
        <v>149</v>
      </c>
      <c r="G334" s="12">
        <v>104303.75</v>
      </c>
      <c r="H334" s="12">
        <v>104303.75</v>
      </c>
      <c r="I334" s="12">
        <f t="shared" si="11"/>
        <v>0</v>
      </c>
      <c r="J334" s="12">
        <v>0</v>
      </c>
      <c r="K334" s="12">
        <f t="shared" si="12"/>
        <v>104303.75</v>
      </c>
    </row>
    <row r="335" spans="1:11" ht="195">
      <c r="A335" s="9" t="s">
        <v>240</v>
      </c>
      <c r="B335" s="10">
        <v>2020</v>
      </c>
      <c r="C335" s="10">
        <v>4</v>
      </c>
      <c r="D335" s="10">
        <v>2</v>
      </c>
      <c r="E335" s="9">
        <v>40000071</v>
      </c>
      <c r="F335" s="11" t="s">
        <v>162</v>
      </c>
      <c r="G335" s="12">
        <v>146881.22</v>
      </c>
      <c r="H335" s="12">
        <v>146881.22</v>
      </c>
      <c r="I335" s="12">
        <f t="shared" si="11"/>
        <v>0</v>
      </c>
      <c r="J335" s="12">
        <v>0</v>
      </c>
      <c r="K335" s="12">
        <f t="shared" si="12"/>
        <v>146881.22</v>
      </c>
    </row>
    <row r="336" spans="1:11" ht="150">
      <c r="A336" s="9" t="s">
        <v>240</v>
      </c>
      <c r="B336" s="10">
        <v>2020</v>
      </c>
      <c r="C336" s="10">
        <v>4</v>
      </c>
      <c r="D336" s="10">
        <v>2</v>
      </c>
      <c r="E336" s="9">
        <v>40000073</v>
      </c>
      <c r="F336" s="11" t="s">
        <v>134</v>
      </c>
      <c r="G336" s="12">
        <v>140763.1</v>
      </c>
      <c r="H336" s="12">
        <v>140763.1</v>
      </c>
      <c r="I336" s="12">
        <f t="shared" si="11"/>
        <v>0</v>
      </c>
      <c r="J336" s="12">
        <v>0</v>
      </c>
      <c r="K336" s="12">
        <f t="shared" si="12"/>
        <v>140763.1</v>
      </c>
    </row>
    <row r="337" spans="1:11" ht="135">
      <c r="A337" s="9" t="s">
        <v>240</v>
      </c>
      <c r="B337" s="10">
        <v>2020</v>
      </c>
      <c r="C337" s="10">
        <v>4</v>
      </c>
      <c r="D337" s="10">
        <v>2</v>
      </c>
      <c r="E337" s="9">
        <v>40000075</v>
      </c>
      <c r="F337" s="11" t="s">
        <v>232</v>
      </c>
      <c r="G337" s="12">
        <v>450000</v>
      </c>
      <c r="H337" s="12">
        <v>450000</v>
      </c>
      <c r="I337" s="12">
        <f t="shared" si="11"/>
        <v>0</v>
      </c>
      <c r="J337" s="12">
        <v>450000</v>
      </c>
      <c r="K337" s="12">
        <f t="shared" si="12"/>
        <v>0</v>
      </c>
    </row>
    <row r="338" spans="1:11" ht="75">
      <c r="A338" s="9" t="s">
        <v>240</v>
      </c>
      <c r="B338" s="10">
        <v>2019</v>
      </c>
      <c r="C338" s="10">
        <v>4</v>
      </c>
      <c r="D338" s="10">
        <v>2</v>
      </c>
      <c r="E338" s="9">
        <v>40000080</v>
      </c>
      <c r="F338" s="11" t="s">
        <v>41</v>
      </c>
      <c r="G338" s="12">
        <v>317623.63</v>
      </c>
      <c r="H338" s="12">
        <v>317623.63</v>
      </c>
      <c r="I338" s="12">
        <f t="shared" si="11"/>
        <v>0</v>
      </c>
      <c r="J338" s="12">
        <v>271631.68</v>
      </c>
      <c r="K338" s="12">
        <f t="shared" si="12"/>
        <v>45991.950000000012</v>
      </c>
    </row>
    <row r="339" spans="1:11" ht="75">
      <c r="A339" s="9" t="s">
        <v>240</v>
      </c>
      <c r="B339" s="10">
        <v>2020</v>
      </c>
      <c r="C339" s="10">
        <v>4</v>
      </c>
      <c r="D339" s="10">
        <v>2</v>
      </c>
      <c r="E339" s="9">
        <v>40000080</v>
      </c>
      <c r="F339" s="11" t="s">
        <v>41</v>
      </c>
      <c r="G339" s="12">
        <v>159317.54999999999</v>
      </c>
      <c r="H339" s="12">
        <v>159317.54999999999</v>
      </c>
      <c r="I339" s="12">
        <f t="shared" si="11"/>
        <v>0</v>
      </c>
      <c r="J339" s="12">
        <v>0</v>
      </c>
      <c r="K339" s="12">
        <f t="shared" si="12"/>
        <v>159317.54999999999</v>
      </c>
    </row>
    <row r="340" spans="1:11" ht="120">
      <c r="A340" s="9" t="s">
        <v>240</v>
      </c>
      <c r="B340" s="10">
        <v>2020</v>
      </c>
      <c r="C340" s="10">
        <v>4</v>
      </c>
      <c r="D340" s="10">
        <v>2</v>
      </c>
      <c r="E340" s="9">
        <v>40000084</v>
      </c>
      <c r="F340" s="11" t="s">
        <v>211</v>
      </c>
      <c r="G340" s="12">
        <v>2000000</v>
      </c>
      <c r="H340" s="12">
        <v>2000000</v>
      </c>
      <c r="I340" s="12">
        <f t="shared" si="11"/>
        <v>0</v>
      </c>
      <c r="J340" s="12">
        <v>0</v>
      </c>
      <c r="K340" s="12">
        <f t="shared" si="12"/>
        <v>2000000</v>
      </c>
    </row>
    <row r="341" spans="1:11" ht="195">
      <c r="A341" s="9" t="s">
        <v>240</v>
      </c>
      <c r="B341" s="10">
        <v>2019</v>
      </c>
      <c r="C341" s="10">
        <v>4</v>
      </c>
      <c r="D341" s="10">
        <v>2</v>
      </c>
      <c r="E341" s="9">
        <v>40000085</v>
      </c>
      <c r="F341" s="11" t="s">
        <v>226</v>
      </c>
      <c r="G341" s="12">
        <v>159500</v>
      </c>
      <c r="H341" s="12">
        <v>159500</v>
      </c>
      <c r="I341" s="12">
        <f t="shared" si="11"/>
        <v>0</v>
      </c>
      <c r="J341" s="12">
        <v>0</v>
      </c>
      <c r="K341" s="12">
        <f t="shared" si="12"/>
        <v>159500</v>
      </c>
    </row>
    <row r="342" spans="1:11" ht="195">
      <c r="A342" s="9" t="s">
        <v>240</v>
      </c>
      <c r="B342" s="10">
        <v>2018</v>
      </c>
      <c r="C342" s="10">
        <v>4</v>
      </c>
      <c r="D342" s="10">
        <v>2</v>
      </c>
      <c r="E342" s="9">
        <v>40000095</v>
      </c>
      <c r="F342" s="11" t="s">
        <v>203</v>
      </c>
      <c r="G342" s="12">
        <v>8677.5499999999993</v>
      </c>
      <c r="H342" s="12">
        <v>8677.8700000000008</v>
      </c>
      <c r="I342" s="12">
        <f t="shared" si="11"/>
        <v>-0.32000000000152795</v>
      </c>
      <c r="J342" s="12">
        <v>8677.8700000000008</v>
      </c>
      <c r="K342" s="12">
        <f t="shared" si="12"/>
        <v>0</v>
      </c>
    </row>
    <row r="343" spans="1:11" ht="105">
      <c r="A343" s="9" t="s">
        <v>240</v>
      </c>
      <c r="B343" s="10">
        <v>2018</v>
      </c>
      <c r="C343" s="10">
        <v>4</v>
      </c>
      <c r="D343" s="10">
        <v>2</v>
      </c>
      <c r="E343" s="9">
        <v>40000120</v>
      </c>
      <c r="F343" s="11" t="s">
        <v>35</v>
      </c>
      <c r="G343" s="12">
        <v>80447.399999999994</v>
      </c>
      <c r="H343" s="12">
        <v>80447.399999999994</v>
      </c>
      <c r="I343" s="12">
        <f t="shared" si="11"/>
        <v>0</v>
      </c>
      <c r="J343" s="12">
        <v>80447.399999999994</v>
      </c>
      <c r="K343" s="12">
        <f t="shared" si="12"/>
        <v>0</v>
      </c>
    </row>
    <row r="344" spans="1:11" ht="105">
      <c r="A344" s="9" t="s">
        <v>240</v>
      </c>
      <c r="B344" s="10">
        <v>2019</v>
      </c>
      <c r="C344" s="10">
        <v>4</v>
      </c>
      <c r="D344" s="10">
        <v>2</v>
      </c>
      <c r="E344" s="9">
        <v>40000120</v>
      </c>
      <c r="F344" s="11" t="s">
        <v>35</v>
      </c>
      <c r="G344" s="12">
        <v>1187991.28</v>
      </c>
      <c r="H344" s="12">
        <v>1187991.28</v>
      </c>
      <c r="I344" s="12">
        <f t="shared" si="11"/>
        <v>0</v>
      </c>
      <c r="J344" s="12">
        <v>1187991.28</v>
      </c>
      <c r="K344" s="12">
        <f t="shared" si="12"/>
        <v>0</v>
      </c>
    </row>
    <row r="345" spans="1:11" ht="105">
      <c r="A345" s="9" t="s">
        <v>240</v>
      </c>
      <c r="B345" s="10">
        <v>2020</v>
      </c>
      <c r="C345" s="10">
        <v>4</v>
      </c>
      <c r="D345" s="10">
        <v>2</v>
      </c>
      <c r="E345" s="9">
        <v>40000120</v>
      </c>
      <c r="F345" s="11" t="s">
        <v>35</v>
      </c>
      <c r="G345" s="12">
        <v>564740</v>
      </c>
      <c r="H345" s="12">
        <v>564740</v>
      </c>
      <c r="I345" s="12">
        <f t="shared" si="11"/>
        <v>0</v>
      </c>
      <c r="J345" s="12">
        <v>564740</v>
      </c>
      <c r="K345" s="12">
        <f t="shared" si="12"/>
        <v>0</v>
      </c>
    </row>
    <row r="346" spans="1:11" ht="135">
      <c r="A346" s="9" t="s">
        <v>240</v>
      </c>
      <c r="B346" s="10">
        <v>2018</v>
      </c>
      <c r="C346" s="10">
        <v>4</v>
      </c>
      <c r="D346" s="10">
        <v>2</v>
      </c>
      <c r="E346" s="9">
        <v>40000121</v>
      </c>
      <c r="F346" s="11" t="s">
        <v>171</v>
      </c>
      <c r="G346" s="12">
        <v>1000000</v>
      </c>
      <c r="H346" s="12">
        <v>1000000</v>
      </c>
      <c r="I346" s="12">
        <f t="shared" si="11"/>
        <v>0</v>
      </c>
      <c r="J346" s="12">
        <v>1000000</v>
      </c>
      <c r="K346" s="12">
        <f t="shared" si="12"/>
        <v>0</v>
      </c>
    </row>
    <row r="347" spans="1:11" ht="135">
      <c r="A347" s="9" t="s">
        <v>240</v>
      </c>
      <c r="B347" s="10">
        <v>2019</v>
      </c>
      <c r="C347" s="10">
        <v>4</v>
      </c>
      <c r="D347" s="10">
        <v>2</v>
      </c>
      <c r="E347" s="9">
        <v>40000121</v>
      </c>
      <c r="F347" s="11" t="s">
        <v>171</v>
      </c>
      <c r="G347" s="12">
        <v>750000</v>
      </c>
      <c r="H347" s="12">
        <v>750000</v>
      </c>
      <c r="I347" s="12">
        <f t="shared" si="11"/>
        <v>0</v>
      </c>
      <c r="J347" s="12">
        <v>21271.54</v>
      </c>
      <c r="K347" s="12">
        <f t="shared" si="12"/>
        <v>728728.46</v>
      </c>
    </row>
    <row r="348" spans="1:11" ht="165">
      <c r="A348" s="9" t="s">
        <v>240</v>
      </c>
      <c r="B348" s="10">
        <v>2018</v>
      </c>
      <c r="C348" s="10">
        <v>4</v>
      </c>
      <c r="D348" s="10">
        <v>2</v>
      </c>
      <c r="E348" s="9">
        <v>40000170</v>
      </c>
      <c r="F348" s="11" t="s">
        <v>51</v>
      </c>
      <c r="G348" s="12">
        <v>0</v>
      </c>
      <c r="H348" s="12">
        <v>3651.5</v>
      </c>
      <c r="I348" s="12">
        <f t="shared" si="11"/>
        <v>-3651.5</v>
      </c>
      <c r="J348" s="12">
        <v>3651.5</v>
      </c>
      <c r="K348" s="12">
        <f t="shared" si="12"/>
        <v>0</v>
      </c>
    </row>
    <row r="349" spans="1:11" ht="165">
      <c r="A349" s="9" t="s">
        <v>240</v>
      </c>
      <c r="B349" s="10">
        <v>2019</v>
      </c>
      <c r="C349" s="10">
        <v>4</v>
      </c>
      <c r="D349" s="10">
        <v>2</v>
      </c>
      <c r="E349" s="9">
        <v>40000170</v>
      </c>
      <c r="F349" s="11" t="s">
        <v>51</v>
      </c>
      <c r="G349" s="12">
        <v>1700000</v>
      </c>
      <c r="H349" s="12">
        <v>1700000</v>
      </c>
      <c r="I349" s="12">
        <f t="shared" si="11"/>
        <v>0</v>
      </c>
      <c r="J349" s="12">
        <v>891762.51</v>
      </c>
      <c r="K349" s="12">
        <f t="shared" si="12"/>
        <v>808237.49</v>
      </c>
    </row>
    <row r="350" spans="1:11" ht="165">
      <c r="A350" s="9" t="s">
        <v>240</v>
      </c>
      <c r="B350" s="10">
        <v>2020</v>
      </c>
      <c r="C350" s="10">
        <v>4</v>
      </c>
      <c r="D350" s="10">
        <v>2</v>
      </c>
      <c r="E350" s="9">
        <v>40000170</v>
      </c>
      <c r="F350" s="11" t="s">
        <v>51</v>
      </c>
      <c r="G350" s="12">
        <v>1700000</v>
      </c>
      <c r="H350" s="12">
        <v>1700000</v>
      </c>
      <c r="I350" s="12">
        <f t="shared" si="11"/>
        <v>0</v>
      </c>
      <c r="J350" s="12">
        <v>0</v>
      </c>
      <c r="K350" s="12">
        <f t="shared" si="12"/>
        <v>1700000</v>
      </c>
    </row>
    <row r="351" spans="1:11" ht="90">
      <c r="A351" s="9" t="s">
        <v>240</v>
      </c>
      <c r="B351" s="10">
        <v>2001</v>
      </c>
      <c r="C351" s="10">
        <v>4</v>
      </c>
      <c r="D351" s="10">
        <v>2</v>
      </c>
      <c r="E351" s="9">
        <v>40000210</v>
      </c>
      <c r="F351" s="11" t="s">
        <v>99</v>
      </c>
      <c r="G351" s="12">
        <v>38100.85</v>
      </c>
      <c r="H351" s="12">
        <v>38100.85</v>
      </c>
      <c r="I351" s="12">
        <f t="shared" si="11"/>
        <v>0</v>
      </c>
      <c r="J351" s="12">
        <v>31000</v>
      </c>
      <c r="K351" s="12">
        <f t="shared" si="12"/>
        <v>7100.8499999999985</v>
      </c>
    </row>
    <row r="352" spans="1:11" ht="120">
      <c r="A352" s="9" t="s">
        <v>240</v>
      </c>
      <c r="B352" s="10">
        <v>2018</v>
      </c>
      <c r="C352" s="10">
        <v>4</v>
      </c>
      <c r="D352" s="10">
        <v>2</v>
      </c>
      <c r="E352" s="9">
        <v>40000225</v>
      </c>
      <c r="F352" s="11" t="s">
        <v>44</v>
      </c>
      <c r="G352" s="12">
        <v>339520.52</v>
      </c>
      <c r="H352" s="12">
        <v>339520.52</v>
      </c>
      <c r="I352" s="12">
        <f t="shared" si="11"/>
        <v>0</v>
      </c>
      <c r="J352" s="12">
        <v>247000</v>
      </c>
      <c r="K352" s="12">
        <f t="shared" si="12"/>
        <v>92520.520000000019</v>
      </c>
    </row>
    <row r="353" spans="1:11" ht="120">
      <c r="A353" s="9" t="s">
        <v>240</v>
      </c>
      <c r="B353" s="10">
        <v>2019</v>
      </c>
      <c r="C353" s="10">
        <v>4</v>
      </c>
      <c r="D353" s="10">
        <v>2</v>
      </c>
      <c r="E353" s="9">
        <v>40000225</v>
      </c>
      <c r="F353" s="11" t="s">
        <v>44</v>
      </c>
      <c r="G353" s="12">
        <v>5480469.54</v>
      </c>
      <c r="H353" s="12">
        <v>5480469.6699999999</v>
      </c>
      <c r="I353" s="12">
        <f t="shared" si="11"/>
        <v>-0.12999999988824129</v>
      </c>
      <c r="J353" s="12">
        <v>5480469.6699999999</v>
      </c>
      <c r="K353" s="12">
        <f t="shared" si="12"/>
        <v>0</v>
      </c>
    </row>
    <row r="354" spans="1:11" ht="120">
      <c r="A354" s="9" t="s">
        <v>240</v>
      </c>
      <c r="B354" s="10">
        <v>2020</v>
      </c>
      <c r="C354" s="10">
        <v>4</v>
      </c>
      <c r="D354" s="10">
        <v>2</v>
      </c>
      <c r="E354" s="9">
        <v>40000225</v>
      </c>
      <c r="F354" s="11" t="s">
        <v>44</v>
      </c>
      <c r="G354" s="12">
        <v>5150984.5999999996</v>
      </c>
      <c r="H354" s="12">
        <v>5150984.5999999996</v>
      </c>
      <c r="I354" s="12">
        <f t="shared" si="11"/>
        <v>0</v>
      </c>
      <c r="J354" s="12">
        <v>1208815.95</v>
      </c>
      <c r="K354" s="12">
        <f t="shared" si="12"/>
        <v>3942168.6499999994</v>
      </c>
    </row>
    <row r="355" spans="1:11" ht="135">
      <c r="A355" s="9" t="s">
        <v>240</v>
      </c>
      <c r="B355" s="10">
        <v>2007</v>
      </c>
      <c r="C355" s="10">
        <v>4</v>
      </c>
      <c r="D355" s="10">
        <v>2</v>
      </c>
      <c r="E355" s="9">
        <v>40000260</v>
      </c>
      <c r="F355" s="11" t="s">
        <v>155</v>
      </c>
      <c r="G355" s="12">
        <v>1468787.96</v>
      </c>
      <c r="H355" s="12">
        <v>1468787.96</v>
      </c>
      <c r="I355" s="12">
        <f t="shared" si="11"/>
        <v>0</v>
      </c>
      <c r="J355" s="12">
        <v>0</v>
      </c>
      <c r="K355" s="12">
        <f t="shared" si="12"/>
        <v>1468787.96</v>
      </c>
    </row>
    <row r="356" spans="1:11" ht="135">
      <c r="A356" s="9" t="s">
        <v>240</v>
      </c>
      <c r="B356" s="10">
        <v>2008</v>
      </c>
      <c r="C356" s="10">
        <v>4</v>
      </c>
      <c r="D356" s="10">
        <v>2</v>
      </c>
      <c r="E356" s="9">
        <v>40000260</v>
      </c>
      <c r="F356" s="11" t="s">
        <v>155</v>
      </c>
      <c r="G356" s="12">
        <v>1663133</v>
      </c>
      <c r="H356" s="12">
        <v>1663133</v>
      </c>
      <c r="I356" s="12">
        <f t="shared" si="11"/>
        <v>0</v>
      </c>
      <c r="J356" s="12">
        <v>0</v>
      </c>
      <c r="K356" s="12">
        <f t="shared" si="12"/>
        <v>1663133</v>
      </c>
    </row>
    <row r="357" spans="1:11" ht="90">
      <c r="A357" s="9" t="s">
        <v>240</v>
      </c>
      <c r="B357" s="10">
        <v>1999</v>
      </c>
      <c r="C357" s="10">
        <v>4</v>
      </c>
      <c r="D357" s="10">
        <v>2</v>
      </c>
      <c r="E357" s="9">
        <v>40000270</v>
      </c>
      <c r="F357" s="11" t="s">
        <v>161</v>
      </c>
      <c r="G357" s="12">
        <v>135595.35</v>
      </c>
      <c r="H357" s="12">
        <v>135595.35</v>
      </c>
      <c r="I357" s="12">
        <f t="shared" si="11"/>
        <v>0</v>
      </c>
      <c r="J357" s="12">
        <v>135595.35</v>
      </c>
      <c r="K357" s="12">
        <f t="shared" si="12"/>
        <v>0</v>
      </c>
    </row>
    <row r="358" spans="1:11" ht="90">
      <c r="A358" s="9" t="s">
        <v>240</v>
      </c>
      <c r="B358" s="10">
        <v>2009</v>
      </c>
      <c r="C358" s="10">
        <v>4</v>
      </c>
      <c r="D358" s="10">
        <v>2</v>
      </c>
      <c r="E358" s="9">
        <v>40000270</v>
      </c>
      <c r="F358" s="11" t="s">
        <v>161</v>
      </c>
      <c r="G358" s="12">
        <v>74405.16</v>
      </c>
      <c r="H358" s="12">
        <v>74405.009999999995</v>
      </c>
      <c r="I358" s="12">
        <f t="shared" si="11"/>
        <v>0.15000000000873115</v>
      </c>
      <c r="J358" s="12">
        <v>24404.65</v>
      </c>
      <c r="K358" s="12">
        <f t="shared" si="12"/>
        <v>50000.359999999993</v>
      </c>
    </row>
    <row r="359" spans="1:11" ht="105">
      <c r="A359" s="9" t="s">
        <v>240</v>
      </c>
      <c r="B359" s="10">
        <v>2000</v>
      </c>
      <c r="C359" s="10">
        <v>4</v>
      </c>
      <c r="D359" s="10">
        <v>2</v>
      </c>
      <c r="E359" s="9">
        <v>40000271</v>
      </c>
      <c r="F359" s="11" t="s">
        <v>137</v>
      </c>
      <c r="G359" s="12">
        <v>1063399.5</v>
      </c>
      <c r="H359" s="12">
        <v>1063399.5</v>
      </c>
      <c r="I359" s="12">
        <f t="shared" si="11"/>
        <v>0</v>
      </c>
      <c r="J359" s="12">
        <v>955657.43</v>
      </c>
      <c r="K359" s="12">
        <f t="shared" si="12"/>
        <v>107742.06999999995</v>
      </c>
    </row>
    <row r="360" spans="1:11" ht="105">
      <c r="A360" s="9" t="s">
        <v>240</v>
      </c>
      <c r="B360" s="10">
        <v>2009</v>
      </c>
      <c r="C360" s="10">
        <v>4</v>
      </c>
      <c r="D360" s="10">
        <v>2</v>
      </c>
      <c r="E360" s="9">
        <v>40000271</v>
      </c>
      <c r="F360" s="11" t="s">
        <v>137</v>
      </c>
      <c r="G360" s="12">
        <v>98005.55</v>
      </c>
      <c r="H360" s="12">
        <v>98005.55</v>
      </c>
      <c r="I360" s="12">
        <f t="shared" si="11"/>
        <v>0</v>
      </c>
      <c r="J360" s="12">
        <v>98005.55</v>
      </c>
      <c r="K360" s="12">
        <f t="shared" si="12"/>
        <v>0</v>
      </c>
    </row>
    <row r="361" spans="1:11" ht="135">
      <c r="A361" s="9" t="s">
        <v>240</v>
      </c>
      <c r="B361" s="10">
        <v>2009</v>
      </c>
      <c r="C361" s="10">
        <v>4</v>
      </c>
      <c r="D361" s="10">
        <v>2</v>
      </c>
      <c r="E361" s="9">
        <v>40000281</v>
      </c>
      <c r="F361" s="11" t="s">
        <v>46</v>
      </c>
      <c r="G361" s="12">
        <v>315134.05</v>
      </c>
      <c r="H361" s="12">
        <v>310476.59000000003</v>
      </c>
      <c r="I361" s="12">
        <f t="shared" si="11"/>
        <v>4657.4599999999627</v>
      </c>
      <c r="J361" s="12">
        <v>0</v>
      </c>
      <c r="K361" s="12">
        <f t="shared" si="12"/>
        <v>310476.59000000003</v>
      </c>
    </row>
    <row r="362" spans="1:11" ht="135">
      <c r="A362" s="9" t="s">
        <v>240</v>
      </c>
      <c r="B362" s="10">
        <v>2017</v>
      </c>
      <c r="C362" s="10">
        <v>4</v>
      </c>
      <c r="D362" s="10">
        <v>2</v>
      </c>
      <c r="E362" s="9">
        <v>40000290</v>
      </c>
      <c r="F362" s="11" t="s">
        <v>36</v>
      </c>
      <c r="G362" s="12">
        <v>350904.98</v>
      </c>
      <c r="H362" s="12">
        <v>350904.98</v>
      </c>
      <c r="I362" s="12">
        <f t="shared" si="11"/>
        <v>0</v>
      </c>
      <c r="J362" s="12">
        <v>0</v>
      </c>
      <c r="K362" s="12">
        <f t="shared" si="12"/>
        <v>350904.98</v>
      </c>
    </row>
    <row r="363" spans="1:11" ht="135">
      <c r="A363" s="9" t="s">
        <v>240</v>
      </c>
      <c r="B363" s="10">
        <v>2018</v>
      </c>
      <c r="C363" s="10">
        <v>4</v>
      </c>
      <c r="D363" s="10">
        <v>2</v>
      </c>
      <c r="E363" s="9">
        <v>40000290</v>
      </c>
      <c r="F363" s="11" t="s">
        <v>36</v>
      </c>
      <c r="G363" s="12">
        <v>607929.96</v>
      </c>
      <c r="H363" s="12">
        <v>607929.96</v>
      </c>
      <c r="I363" s="12">
        <f t="shared" si="11"/>
        <v>0</v>
      </c>
      <c r="J363" s="12">
        <v>0</v>
      </c>
      <c r="K363" s="12">
        <f t="shared" si="12"/>
        <v>607929.96</v>
      </c>
    </row>
    <row r="364" spans="1:11" ht="135">
      <c r="A364" s="9" t="s">
        <v>240</v>
      </c>
      <c r="B364" s="10">
        <v>2019</v>
      </c>
      <c r="C364" s="10">
        <v>4</v>
      </c>
      <c r="D364" s="10">
        <v>2</v>
      </c>
      <c r="E364" s="9">
        <v>40000290</v>
      </c>
      <c r="F364" s="11" t="s">
        <v>36</v>
      </c>
      <c r="G364" s="12">
        <v>310702.78000000003</v>
      </c>
      <c r="H364" s="12">
        <v>310702.78000000003</v>
      </c>
      <c r="I364" s="12">
        <f t="shared" si="11"/>
        <v>0</v>
      </c>
      <c r="J364" s="12">
        <v>0</v>
      </c>
      <c r="K364" s="12">
        <f t="shared" si="12"/>
        <v>310702.78000000003</v>
      </c>
    </row>
    <row r="365" spans="1:11" ht="135">
      <c r="A365" s="9" t="s">
        <v>240</v>
      </c>
      <c r="B365" s="10">
        <v>2020</v>
      </c>
      <c r="C365" s="10">
        <v>4</v>
      </c>
      <c r="D365" s="10">
        <v>2</v>
      </c>
      <c r="E365" s="9">
        <v>40000290</v>
      </c>
      <c r="F365" s="11" t="s">
        <v>36</v>
      </c>
      <c r="G365" s="12">
        <v>1390706.92</v>
      </c>
      <c r="H365" s="12">
        <v>1390706.92</v>
      </c>
      <c r="I365" s="12">
        <f t="shared" si="11"/>
        <v>0</v>
      </c>
      <c r="J365" s="12">
        <v>0</v>
      </c>
      <c r="K365" s="12">
        <f t="shared" si="12"/>
        <v>1390706.92</v>
      </c>
    </row>
    <row r="366" spans="1:11" ht="90">
      <c r="A366" s="9" t="s">
        <v>240</v>
      </c>
      <c r="B366" s="10">
        <v>2014</v>
      </c>
      <c r="C366" s="10">
        <v>4</v>
      </c>
      <c r="D366" s="10">
        <v>2</v>
      </c>
      <c r="E366" s="9">
        <v>40000293</v>
      </c>
      <c r="F366" s="11" t="s">
        <v>135</v>
      </c>
      <c r="G366" s="12">
        <v>1000000</v>
      </c>
      <c r="H366" s="12">
        <v>1000000</v>
      </c>
      <c r="I366" s="12">
        <f t="shared" si="11"/>
        <v>0</v>
      </c>
      <c r="J366" s="12">
        <v>0</v>
      </c>
      <c r="K366" s="12">
        <f t="shared" si="12"/>
        <v>1000000</v>
      </c>
    </row>
    <row r="367" spans="1:11" ht="165">
      <c r="A367" s="9" t="s">
        <v>240</v>
      </c>
      <c r="B367" s="10">
        <v>2008</v>
      </c>
      <c r="C367" s="10">
        <v>4</v>
      </c>
      <c r="D367" s="10">
        <v>2</v>
      </c>
      <c r="E367" s="9">
        <v>40000297</v>
      </c>
      <c r="F367" s="11" t="s">
        <v>236</v>
      </c>
      <c r="G367" s="12">
        <v>1945988.68</v>
      </c>
      <c r="H367" s="12">
        <v>1945988.68</v>
      </c>
      <c r="I367" s="12">
        <f t="shared" si="11"/>
        <v>0</v>
      </c>
      <c r="J367" s="12">
        <v>1945988.68</v>
      </c>
      <c r="K367" s="12">
        <f t="shared" si="12"/>
        <v>0</v>
      </c>
    </row>
    <row r="368" spans="1:11" ht="45">
      <c r="A368" s="9" t="s">
        <v>240</v>
      </c>
      <c r="B368" s="10">
        <v>2012</v>
      </c>
      <c r="C368" s="10">
        <v>4</v>
      </c>
      <c r="D368" s="10">
        <v>2</v>
      </c>
      <c r="E368" s="9">
        <v>40000300</v>
      </c>
      <c r="F368" s="11" t="s">
        <v>209</v>
      </c>
      <c r="G368" s="12">
        <v>53597.7</v>
      </c>
      <c r="H368" s="12">
        <v>53597.7</v>
      </c>
      <c r="I368" s="12">
        <f t="shared" si="11"/>
        <v>0</v>
      </c>
      <c r="J368" s="12">
        <v>0</v>
      </c>
      <c r="K368" s="12">
        <f t="shared" si="12"/>
        <v>53597.7</v>
      </c>
    </row>
    <row r="369" spans="1:11" ht="150">
      <c r="A369" s="9" t="s">
        <v>240</v>
      </c>
      <c r="B369" s="10">
        <v>2018</v>
      </c>
      <c r="C369" s="10">
        <v>4</v>
      </c>
      <c r="D369" s="10">
        <v>2</v>
      </c>
      <c r="E369" s="9">
        <v>40000311</v>
      </c>
      <c r="F369" s="11" t="s">
        <v>40</v>
      </c>
      <c r="G369" s="12">
        <v>1405</v>
      </c>
      <c r="H369" s="12">
        <v>1405</v>
      </c>
      <c r="I369" s="12">
        <f t="shared" si="11"/>
        <v>0</v>
      </c>
      <c r="J369" s="12">
        <v>1405</v>
      </c>
      <c r="K369" s="12">
        <f t="shared" si="12"/>
        <v>0</v>
      </c>
    </row>
    <row r="370" spans="1:11" ht="105">
      <c r="A370" s="9" t="s">
        <v>240</v>
      </c>
      <c r="B370" s="10">
        <v>2017</v>
      </c>
      <c r="C370" s="10">
        <v>4</v>
      </c>
      <c r="D370" s="10">
        <v>2</v>
      </c>
      <c r="E370" s="9">
        <v>40000350</v>
      </c>
      <c r="F370" s="11" t="s">
        <v>33</v>
      </c>
      <c r="G370" s="12">
        <v>101881.86</v>
      </c>
      <c r="H370" s="12">
        <v>101881.86</v>
      </c>
      <c r="I370" s="12">
        <f t="shared" si="11"/>
        <v>0</v>
      </c>
      <c r="J370" s="12">
        <v>0</v>
      </c>
      <c r="K370" s="12">
        <f t="shared" si="12"/>
        <v>101881.86</v>
      </c>
    </row>
    <row r="371" spans="1:11" ht="105">
      <c r="A371" s="9" t="s">
        <v>240</v>
      </c>
      <c r="B371" s="10">
        <v>2018</v>
      </c>
      <c r="C371" s="10">
        <v>4</v>
      </c>
      <c r="D371" s="10">
        <v>2</v>
      </c>
      <c r="E371" s="9">
        <v>40000350</v>
      </c>
      <c r="F371" s="11" t="s">
        <v>33</v>
      </c>
      <c r="G371" s="12">
        <v>3632.55</v>
      </c>
      <c r="H371" s="12">
        <v>3632.55</v>
      </c>
      <c r="I371" s="12">
        <f t="shared" si="11"/>
        <v>0</v>
      </c>
      <c r="J371" s="12">
        <v>0</v>
      </c>
      <c r="K371" s="12">
        <f t="shared" si="12"/>
        <v>3632.55</v>
      </c>
    </row>
    <row r="372" spans="1:11" ht="105">
      <c r="A372" s="9" t="s">
        <v>240</v>
      </c>
      <c r="B372" s="10">
        <v>2019</v>
      </c>
      <c r="C372" s="10">
        <v>4</v>
      </c>
      <c r="D372" s="10">
        <v>2</v>
      </c>
      <c r="E372" s="9">
        <v>40000350</v>
      </c>
      <c r="F372" s="11" t="s">
        <v>33</v>
      </c>
      <c r="G372" s="12">
        <v>265455.15999999997</v>
      </c>
      <c r="H372" s="12">
        <v>265455.15999999997</v>
      </c>
      <c r="I372" s="12">
        <f t="shared" si="11"/>
        <v>0</v>
      </c>
      <c r="J372" s="12">
        <v>0</v>
      </c>
      <c r="K372" s="12">
        <f t="shared" si="12"/>
        <v>265455.15999999997</v>
      </c>
    </row>
    <row r="373" spans="1:11" ht="105">
      <c r="A373" s="9" t="s">
        <v>240</v>
      </c>
      <c r="B373" s="10">
        <v>2020</v>
      </c>
      <c r="C373" s="10">
        <v>4</v>
      </c>
      <c r="D373" s="10">
        <v>2</v>
      </c>
      <c r="E373" s="9">
        <v>40000350</v>
      </c>
      <c r="F373" s="11" t="s">
        <v>33</v>
      </c>
      <c r="G373" s="12">
        <v>241546.08</v>
      </c>
      <c r="H373" s="12">
        <v>241546.08</v>
      </c>
      <c r="I373" s="12">
        <f t="shared" si="11"/>
        <v>0</v>
      </c>
      <c r="J373" s="12">
        <v>0</v>
      </c>
      <c r="K373" s="12">
        <f t="shared" si="12"/>
        <v>241546.08</v>
      </c>
    </row>
    <row r="374" spans="1:11" ht="135">
      <c r="A374" s="9" t="s">
        <v>240</v>
      </c>
      <c r="B374" s="10">
        <v>2006</v>
      </c>
      <c r="C374" s="10">
        <v>4</v>
      </c>
      <c r="D374" s="10">
        <v>2</v>
      </c>
      <c r="E374" s="9">
        <v>40000390</v>
      </c>
      <c r="F374" s="11" t="s">
        <v>196</v>
      </c>
      <c r="G374" s="12">
        <v>182809.83</v>
      </c>
      <c r="H374" s="12">
        <v>182809.83</v>
      </c>
      <c r="I374" s="12">
        <f t="shared" si="11"/>
        <v>0</v>
      </c>
      <c r="J374" s="12">
        <v>182809.83</v>
      </c>
      <c r="K374" s="12">
        <f t="shared" si="12"/>
        <v>0</v>
      </c>
    </row>
    <row r="375" spans="1:11" ht="135">
      <c r="A375" s="9" t="s">
        <v>240</v>
      </c>
      <c r="B375" s="10">
        <v>2020</v>
      </c>
      <c r="C375" s="10">
        <v>4</v>
      </c>
      <c r="D375" s="10">
        <v>2</v>
      </c>
      <c r="E375" s="9">
        <v>40000410</v>
      </c>
      <c r="F375" s="11" t="s">
        <v>42</v>
      </c>
      <c r="G375" s="12">
        <v>50000</v>
      </c>
      <c r="H375" s="12">
        <v>50000</v>
      </c>
      <c r="I375" s="12">
        <f t="shared" si="11"/>
        <v>0</v>
      </c>
      <c r="J375" s="12">
        <v>50000</v>
      </c>
      <c r="K375" s="12">
        <f t="shared" si="12"/>
        <v>0</v>
      </c>
    </row>
    <row r="376" spans="1:11" ht="150">
      <c r="A376" s="9" t="s">
        <v>240</v>
      </c>
      <c r="B376" s="10">
        <v>2013</v>
      </c>
      <c r="C376" s="10">
        <v>4</v>
      </c>
      <c r="D376" s="10">
        <v>2</v>
      </c>
      <c r="E376" s="9">
        <v>40000420</v>
      </c>
      <c r="F376" s="11" t="s">
        <v>124</v>
      </c>
      <c r="G376" s="12">
        <v>360000</v>
      </c>
      <c r="H376" s="12">
        <v>360000</v>
      </c>
      <c r="I376" s="12">
        <f t="shared" si="11"/>
        <v>0</v>
      </c>
      <c r="J376" s="12">
        <v>360000</v>
      </c>
      <c r="K376" s="12">
        <f t="shared" si="12"/>
        <v>0</v>
      </c>
    </row>
    <row r="377" spans="1:11" ht="120">
      <c r="A377" s="9" t="s">
        <v>240</v>
      </c>
      <c r="B377" s="10">
        <v>2018</v>
      </c>
      <c r="C377" s="10">
        <v>4</v>
      </c>
      <c r="D377" s="10">
        <v>2</v>
      </c>
      <c r="E377" s="9">
        <v>40000431</v>
      </c>
      <c r="F377" s="11" t="s">
        <v>163</v>
      </c>
      <c r="G377" s="12">
        <v>662324.51</v>
      </c>
      <c r="H377" s="12">
        <v>662324.51</v>
      </c>
      <c r="I377" s="12">
        <f t="shared" si="11"/>
        <v>0</v>
      </c>
      <c r="J377" s="12">
        <v>662324.51</v>
      </c>
      <c r="K377" s="12">
        <f t="shared" si="12"/>
        <v>0</v>
      </c>
    </row>
    <row r="378" spans="1:11" ht="120">
      <c r="A378" s="9" t="s">
        <v>240</v>
      </c>
      <c r="B378" s="10">
        <v>2019</v>
      </c>
      <c r="C378" s="10">
        <v>4</v>
      </c>
      <c r="D378" s="10">
        <v>2</v>
      </c>
      <c r="E378" s="9">
        <v>40000431</v>
      </c>
      <c r="F378" s="11" t="s">
        <v>163</v>
      </c>
      <c r="G378" s="12">
        <v>3500000</v>
      </c>
      <c r="H378" s="12">
        <v>3500000</v>
      </c>
      <c r="I378" s="12">
        <f t="shared" si="11"/>
        <v>0</v>
      </c>
      <c r="J378" s="12">
        <v>2240918.12</v>
      </c>
      <c r="K378" s="12">
        <f t="shared" si="12"/>
        <v>1259081.8799999999</v>
      </c>
    </row>
    <row r="379" spans="1:11" ht="120">
      <c r="A379" s="9" t="s">
        <v>240</v>
      </c>
      <c r="B379" s="10">
        <v>2020</v>
      </c>
      <c r="C379" s="10">
        <v>4</v>
      </c>
      <c r="D379" s="10">
        <v>2</v>
      </c>
      <c r="E379" s="9">
        <v>40000431</v>
      </c>
      <c r="F379" s="11" t="s">
        <v>163</v>
      </c>
      <c r="G379" s="12">
        <v>58300</v>
      </c>
      <c r="H379" s="12">
        <v>58300</v>
      </c>
      <c r="I379" s="12">
        <f t="shared" si="11"/>
        <v>0</v>
      </c>
      <c r="J379" s="12">
        <v>0</v>
      </c>
      <c r="K379" s="12">
        <f t="shared" si="12"/>
        <v>58300</v>
      </c>
    </row>
    <row r="380" spans="1:11" ht="60">
      <c r="A380" s="9" t="s">
        <v>240</v>
      </c>
      <c r="B380" s="10">
        <v>2019</v>
      </c>
      <c r="C380" s="10">
        <v>4</v>
      </c>
      <c r="D380" s="10">
        <v>2</v>
      </c>
      <c r="E380" s="9">
        <v>40000442</v>
      </c>
      <c r="F380" s="11" t="s">
        <v>34</v>
      </c>
      <c r="G380" s="12">
        <v>2717253.66</v>
      </c>
      <c r="H380" s="12">
        <v>2717253.66</v>
      </c>
      <c r="I380" s="12">
        <f t="shared" si="11"/>
        <v>0</v>
      </c>
      <c r="J380" s="12">
        <v>0</v>
      </c>
      <c r="K380" s="12">
        <f t="shared" si="12"/>
        <v>2717253.66</v>
      </c>
    </row>
    <row r="381" spans="1:11" ht="60">
      <c r="A381" s="9" t="s">
        <v>240</v>
      </c>
      <c r="B381" s="10">
        <v>2020</v>
      </c>
      <c r="C381" s="10">
        <v>4</v>
      </c>
      <c r="D381" s="10">
        <v>2</v>
      </c>
      <c r="E381" s="9">
        <v>40000442</v>
      </c>
      <c r="F381" s="11" t="s">
        <v>34</v>
      </c>
      <c r="G381" s="12">
        <v>471309.04</v>
      </c>
      <c r="H381" s="12">
        <v>471309.04</v>
      </c>
      <c r="I381" s="12">
        <f t="shared" si="11"/>
        <v>0</v>
      </c>
      <c r="J381" s="12">
        <v>0</v>
      </c>
      <c r="K381" s="12">
        <f t="shared" si="12"/>
        <v>471309.04</v>
      </c>
    </row>
    <row r="382" spans="1:11" ht="45">
      <c r="A382" s="9" t="s">
        <v>240</v>
      </c>
      <c r="B382" s="10">
        <v>2019</v>
      </c>
      <c r="C382" s="10">
        <v>4</v>
      </c>
      <c r="D382" s="10">
        <v>4</v>
      </c>
      <c r="E382" s="9">
        <v>40000042</v>
      </c>
      <c r="F382" s="11" t="s">
        <v>191</v>
      </c>
      <c r="G382" s="12">
        <v>33390.21</v>
      </c>
      <c r="H382" s="12">
        <v>33390.21</v>
      </c>
      <c r="I382" s="12">
        <f t="shared" ref="I382:I445" si="13">G382-H382</f>
        <v>0</v>
      </c>
      <c r="J382" s="12">
        <v>0</v>
      </c>
      <c r="K382" s="12">
        <f t="shared" si="12"/>
        <v>33390.21</v>
      </c>
    </row>
    <row r="383" spans="1:11" ht="90">
      <c r="A383" s="9" t="s">
        <v>240</v>
      </c>
      <c r="B383" s="10">
        <v>2018</v>
      </c>
      <c r="C383" s="10">
        <v>5</v>
      </c>
      <c r="D383" s="10">
        <v>1</v>
      </c>
      <c r="E383" s="9">
        <v>50000040</v>
      </c>
      <c r="F383" s="11" t="s">
        <v>128</v>
      </c>
      <c r="G383" s="12">
        <v>8777.9699999999993</v>
      </c>
      <c r="H383" s="12">
        <v>8777.9699999999993</v>
      </c>
      <c r="I383" s="12">
        <f t="shared" si="13"/>
        <v>0</v>
      </c>
      <c r="J383" s="12">
        <v>0</v>
      </c>
      <c r="K383" s="12">
        <f t="shared" si="12"/>
        <v>8777.9699999999993</v>
      </c>
    </row>
    <row r="384" spans="1:11" ht="90">
      <c r="A384" s="9" t="s">
        <v>240</v>
      </c>
      <c r="B384" s="10">
        <v>2019</v>
      </c>
      <c r="C384" s="10">
        <v>5</v>
      </c>
      <c r="D384" s="10">
        <v>1</v>
      </c>
      <c r="E384" s="9">
        <v>50000040</v>
      </c>
      <c r="F384" s="11" t="s">
        <v>128</v>
      </c>
      <c r="G384" s="12">
        <v>593.5</v>
      </c>
      <c r="H384" s="12">
        <v>593.5</v>
      </c>
      <c r="I384" s="12">
        <f t="shared" si="13"/>
        <v>0</v>
      </c>
      <c r="J384" s="12">
        <v>0</v>
      </c>
      <c r="K384" s="12">
        <f t="shared" si="12"/>
        <v>593.5</v>
      </c>
    </row>
    <row r="385" spans="1:11" ht="45">
      <c r="A385" s="9" t="s">
        <v>240</v>
      </c>
      <c r="B385" s="10">
        <v>2015</v>
      </c>
      <c r="C385" s="10">
        <v>5</v>
      </c>
      <c r="D385" s="10">
        <v>4</v>
      </c>
      <c r="E385" s="9">
        <v>50000006</v>
      </c>
      <c r="F385" s="11" t="s">
        <v>148</v>
      </c>
      <c r="G385" s="12">
        <v>30349308.059999999</v>
      </c>
      <c r="H385" s="12">
        <v>30349308.059999999</v>
      </c>
      <c r="I385" s="12">
        <f t="shared" si="13"/>
        <v>0</v>
      </c>
      <c r="J385" s="12">
        <v>320449.06</v>
      </c>
      <c r="K385" s="12">
        <f t="shared" si="12"/>
        <v>30028859</v>
      </c>
    </row>
    <row r="386" spans="1:11" ht="60">
      <c r="A386" s="9" t="s">
        <v>240</v>
      </c>
      <c r="B386" s="10">
        <v>2015</v>
      </c>
      <c r="C386" s="10">
        <v>9</v>
      </c>
      <c r="D386" s="10">
        <v>1</v>
      </c>
      <c r="E386" s="9">
        <v>90000240</v>
      </c>
      <c r="F386" s="11" t="s">
        <v>142</v>
      </c>
      <c r="G386" s="12">
        <v>3463.67</v>
      </c>
      <c r="H386" s="12">
        <v>3463.67</v>
      </c>
      <c r="I386" s="12">
        <f t="shared" si="13"/>
        <v>0</v>
      </c>
      <c r="J386" s="12">
        <v>0</v>
      </c>
      <c r="K386" s="12">
        <f t="shared" si="12"/>
        <v>3463.67</v>
      </c>
    </row>
    <row r="387" spans="1:11" ht="60">
      <c r="A387" s="9" t="s">
        <v>240</v>
      </c>
      <c r="B387" s="10">
        <v>2016</v>
      </c>
      <c r="C387" s="10">
        <v>9</v>
      </c>
      <c r="D387" s="10">
        <v>1</v>
      </c>
      <c r="E387" s="9">
        <v>90000240</v>
      </c>
      <c r="F387" s="11" t="s">
        <v>142</v>
      </c>
      <c r="G387" s="12">
        <v>231.47</v>
      </c>
      <c r="H387" s="12">
        <v>231.47</v>
      </c>
      <c r="I387" s="12">
        <f t="shared" si="13"/>
        <v>0</v>
      </c>
      <c r="J387" s="12">
        <v>0</v>
      </c>
      <c r="K387" s="12">
        <f t="shared" si="12"/>
        <v>231.47</v>
      </c>
    </row>
    <row r="388" spans="1:11" ht="90">
      <c r="A388" s="9" t="s">
        <v>240</v>
      </c>
      <c r="B388" s="10">
        <v>2020</v>
      </c>
      <c r="C388" s="10">
        <v>9</v>
      </c>
      <c r="D388" s="10">
        <v>2</v>
      </c>
      <c r="E388" s="9">
        <v>90000020</v>
      </c>
      <c r="F388" s="11" t="s">
        <v>119</v>
      </c>
      <c r="G388" s="12">
        <v>14820.3</v>
      </c>
      <c r="H388" s="12">
        <v>14820.3</v>
      </c>
      <c r="I388" s="12">
        <f t="shared" si="13"/>
        <v>0</v>
      </c>
      <c r="J388" s="12">
        <v>14820.3</v>
      </c>
      <c r="K388" s="12">
        <f t="shared" ref="K388:K451" si="14">H388-J388</f>
        <v>0</v>
      </c>
    </row>
    <row r="389" spans="1:11" ht="90">
      <c r="A389" s="9" t="s">
        <v>240</v>
      </c>
      <c r="B389" s="10">
        <v>2002</v>
      </c>
      <c r="C389" s="10">
        <v>9</v>
      </c>
      <c r="D389" s="10">
        <v>2</v>
      </c>
      <c r="E389" s="9">
        <v>90000560</v>
      </c>
      <c r="F389" s="11" t="s">
        <v>47</v>
      </c>
      <c r="G389" s="12">
        <v>266475.67</v>
      </c>
      <c r="H389" s="12">
        <v>266475.67</v>
      </c>
      <c r="I389" s="12">
        <f t="shared" si="13"/>
        <v>0</v>
      </c>
      <c r="J389" s="12">
        <v>0</v>
      </c>
      <c r="K389" s="12">
        <f t="shared" si="14"/>
        <v>266475.67</v>
      </c>
    </row>
    <row r="390" spans="1:11" ht="90">
      <c r="A390" s="9" t="s">
        <v>240</v>
      </c>
      <c r="B390" s="10">
        <v>2005</v>
      </c>
      <c r="C390" s="10">
        <v>9</v>
      </c>
      <c r="D390" s="10">
        <v>2</v>
      </c>
      <c r="E390" s="9">
        <v>90000560</v>
      </c>
      <c r="F390" s="11" t="s">
        <v>47</v>
      </c>
      <c r="G390" s="12">
        <v>17000</v>
      </c>
      <c r="H390" s="12">
        <v>17000</v>
      </c>
      <c r="I390" s="12">
        <f t="shared" si="13"/>
        <v>0</v>
      </c>
      <c r="J390" s="12">
        <v>0</v>
      </c>
      <c r="K390" s="12">
        <f t="shared" si="14"/>
        <v>17000</v>
      </c>
    </row>
    <row r="391" spans="1:11" ht="90">
      <c r="A391" s="9" t="s">
        <v>240</v>
      </c>
      <c r="B391" s="10">
        <v>2007</v>
      </c>
      <c r="C391" s="10">
        <v>9</v>
      </c>
      <c r="D391" s="10">
        <v>2</v>
      </c>
      <c r="E391" s="9">
        <v>90000560</v>
      </c>
      <c r="F391" s="11" t="s">
        <v>47</v>
      </c>
      <c r="G391" s="12">
        <v>87500</v>
      </c>
      <c r="H391" s="12">
        <v>87500</v>
      </c>
      <c r="I391" s="12">
        <f t="shared" si="13"/>
        <v>0</v>
      </c>
      <c r="J391" s="12">
        <v>0</v>
      </c>
      <c r="K391" s="12">
        <f t="shared" si="14"/>
        <v>87500</v>
      </c>
    </row>
    <row r="392" spans="1:11" ht="90">
      <c r="A392" s="9" t="s">
        <v>240</v>
      </c>
      <c r="B392" s="10">
        <v>2009</v>
      </c>
      <c r="C392" s="10">
        <v>9</v>
      </c>
      <c r="D392" s="10">
        <v>2</v>
      </c>
      <c r="E392" s="9">
        <v>90000560</v>
      </c>
      <c r="F392" s="11" t="s">
        <v>47</v>
      </c>
      <c r="G392" s="12">
        <v>1710</v>
      </c>
      <c r="H392" s="12">
        <v>1710</v>
      </c>
      <c r="I392" s="12">
        <f t="shared" si="13"/>
        <v>0</v>
      </c>
      <c r="J392" s="12">
        <v>0</v>
      </c>
      <c r="K392" s="12">
        <f t="shared" si="14"/>
        <v>1710</v>
      </c>
    </row>
    <row r="393" spans="1:11" ht="90">
      <c r="A393" s="9" t="s">
        <v>240</v>
      </c>
      <c r="B393" s="10">
        <v>2010</v>
      </c>
      <c r="C393" s="10">
        <v>9</v>
      </c>
      <c r="D393" s="10">
        <v>2</v>
      </c>
      <c r="E393" s="9">
        <v>90000560</v>
      </c>
      <c r="F393" s="11" t="s">
        <v>47</v>
      </c>
      <c r="G393" s="12">
        <v>1750</v>
      </c>
      <c r="H393" s="12">
        <v>1750</v>
      </c>
      <c r="I393" s="12">
        <f t="shared" si="13"/>
        <v>0</v>
      </c>
      <c r="J393" s="12">
        <v>0</v>
      </c>
      <c r="K393" s="12">
        <f t="shared" si="14"/>
        <v>1750</v>
      </c>
    </row>
    <row r="394" spans="1:11" ht="90">
      <c r="A394" s="9" t="s">
        <v>240</v>
      </c>
      <c r="B394" s="10">
        <v>2012</v>
      </c>
      <c r="C394" s="10">
        <v>9</v>
      </c>
      <c r="D394" s="10">
        <v>2</v>
      </c>
      <c r="E394" s="9">
        <v>90000560</v>
      </c>
      <c r="F394" s="11" t="s">
        <v>47</v>
      </c>
      <c r="G394" s="12">
        <v>262.19</v>
      </c>
      <c r="H394" s="12">
        <v>262.19</v>
      </c>
      <c r="I394" s="12">
        <f t="shared" si="13"/>
        <v>0</v>
      </c>
      <c r="J394" s="12">
        <v>0</v>
      </c>
      <c r="K394" s="12">
        <f t="shared" si="14"/>
        <v>262.19</v>
      </c>
    </row>
    <row r="395" spans="1:11" ht="90">
      <c r="A395" s="9" t="s">
        <v>240</v>
      </c>
      <c r="B395" s="10">
        <v>2013</v>
      </c>
      <c r="C395" s="10">
        <v>9</v>
      </c>
      <c r="D395" s="10">
        <v>2</v>
      </c>
      <c r="E395" s="9">
        <v>90000560</v>
      </c>
      <c r="F395" s="11" t="s">
        <v>47</v>
      </c>
      <c r="G395" s="12">
        <v>12766.12</v>
      </c>
      <c r="H395" s="12">
        <v>12766.12</v>
      </c>
      <c r="I395" s="12">
        <f t="shared" si="13"/>
        <v>0</v>
      </c>
      <c r="J395" s="12">
        <v>0</v>
      </c>
      <c r="K395" s="12">
        <f t="shared" si="14"/>
        <v>12766.12</v>
      </c>
    </row>
    <row r="396" spans="1:11" ht="90">
      <c r="A396" s="9" t="s">
        <v>240</v>
      </c>
      <c r="B396" s="10">
        <v>2020</v>
      </c>
      <c r="C396" s="10">
        <v>9</v>
      </c>
      <c r="D396" s="10">
        <v>2</v>
      </c>
      <c r="E396" s="9">
        <v>90000560</v>
      </c>
      <c r="F396" s="11" t="s">
        <v>47</v>
      </c>
      <c r="G396" s="12">
        <v>24692.46</v>
      </c>
      <c r="H396" s="12">
        <v>0</v>
      </c>
      <c r="I396" s="12">
        <f t="shared" si="13"/>
        <v>24692.46</v>
      </c>
      <c r="J396" s="12">
        <v>0</v>
      </c>
      <c r="K396" s="12">
        <f t="shared" si="14"/>
        <v>0</v>
      </c>
    </row>
    <row r="397" spans="1:11" ht="105">
      <c r="A397" s="9" t="s">
        <v>240</v>
      </c>
      <c r="B397" s="10">
        <v>2020</v>
      </c>
      <c r="C397" s="10">
        <v>9</v>
      </c>
      <c r="D397" s="10">
        <v>2</v>
      </c>
      <c r="E397" s="9">
        <v>90000580</v>
      </c>
      <c r="F397" s="11" t="s">
        <v>129</v>
      </c>
      <c r="G397" s="12">
        <v>1960</v>
      </c>
      <c r="H397" s="12">
        <v>1960</v>
      </c>
      <c r="I397" s="12">
        <f t="shared" si="13"/>
        <v>0</v>
      </c>
      <c r="J397" s="12">
        <v>1960</v>
      </c>
      <c r="K397" s="12">
        <f t="shared" si="14"/>
        <v>0</v>
      </c>
    </row>
    <row r="398" spans="1:11" ht="15.75" thickBot="1">
      <c r="A398" s="16"/>
      <c r="B398" s="17"/>
      <c r="C398" s="17"/>
      <c r="D398" s="17"/>
      <c r="E398" s="16"/>
      <c r="F398" s="18" t="s">
        <v>254</v>
      </c>
      <c r="G398" s="19">
        <f>SUM(G4:G397)</f>
        <v>331960278.18999994</v>
      </c>
      <c r="H398" s="19">
        <f>SUM(H4:H397)</f>
        <v>318349719.08999979</v>
      </c>
      <c r="I398" s="19">
        <f>SUM(I4:I397)</f>
        <v>13610559.100000005</v>
      </c>
      <c r="J398" s="19">
        <f>SUM(J4:J397)</f>
        <v>89340817.650000066</v>
      </c>
      <c r="K398" s="19">
        <f>SUM(K4:K397)</f>
        <v>229008901.43999988</v>
      </c>
    </row>
    <row r="399" spans="1:11" ht="15.75" thickTop="1"/>
  </sheetData>
  <autoFilter ref="B3:J393">
    <filterColumn colId="7"/>
  </autoFilter>
  <sortState ref="A4:K398">
    <sortCondition ref="C4:C398"/>
    <sortCondition ref="D4:D398"/>
    <sortCondition ref="E4:E398"/>
    <sortCondition ref="B4:B398"/>
  </sortState>
  <pageMargins left="0.51181102362204722" right="0.51181102362204722" top="0.55118110236220474" bottom="0.55118110236220474" header="0.31496062992125984" footer="0.31496062992125984"/>
  <pageSetup scale="83" fitToHeight="100" orientation="landscape" r:id="rId1"/>
  <headerFooter>
    <oddFooter>&amp;R&amp;P</oddFooter>
  </headerFooter>
</worksheet>
</file>

<file path=xl/worksheets/sheet2.xml><?xml version="1.0" encoding="utf-8"?>
<worksheet xmlns="http://schemas.openxmlformats.org/spreadsheetml/2006/main" xmlns:r="http://schemas.openxmlformats.org/officeDocument/2006/relationships">
  <dimension ref="A2:AD5"/>
  <sheetViews>
    <sheetView workbookViewId="0">
      <selection activeCell="A4" sqref="A4:XFD5"/>
    </sheetView>
  </sheetViews>
  <sheetFormatPr defaultRowHeight="15"/>
  <sheetData>
    <row r="2" spans="1:30">
      <c r="A2" t="s">
        <v>0</v>
      </c>
      <c r="B2" t="s">
        <v>1</v>
      </c>
      <c r="C2" t="s">
        <v>2</v>
      </c>
      <c r="D2" t="s">
        <v>3</v>
      </c>
      <c r="E2" t="s">
        <v>4</v>
      </c>
      <c r="F2" t="s">
        <v>5</v>
      </c>
      <c r="G2" t="s">
        <v>6</v>
      </c>
      <c r="H2" t="s">
        <v>7</v>
      </c>
      <c r="I2" t="s">
        <v>8</v>
      </c>
      <c r="J2" t="s">
        <v>9</v>
      </c>
      <c r="K2" t="s">
        <v>10</v>
      </c>
      <c r="L2" t="s">
        <v>11</v>
      </c>
      <c r="M2" t="s">
        <v>12</v>
      </c>
      <c r="N2" t="s">
        <v>13</v>
      </c>
      <c r="O2" t="s">
        <v>14</v>
      </c>
      <c r="P2" t="s">
        <v>15</v>
      </c>
      <c r="Q2" t="s">
        <v>16</v>
      </c>
      <c r="R2" t="s">
        <v>17</v>
      </c>
      <c r="S2" t="s">
        <v>18</v>
      </c>
      <c r="T2" t="s">
        <v>19</v>
      </c>
      <c r="U2" t="s">
        <v>20</v>
      </c>
      <c r="V2" t="s">
        <v>21</v>
      </c>
      <c r="W2" t="s">
        <v>22</v>
      </c>
      <c r="X2" t="s">
        <v>23</v>
      </c>
      <c r="Y2" t="s">
        <v>24</v>
      </c>
      <c r="Z2" t="s">
        <v>25</v>
      </c>
      <c r="AA2" t="s">
        <v>26</v>
      </c>
      <c r="AB2" t="s">
        <v>27</v>
      </c>
      <c r="AC2" t="s">
        <v>28</v>
      </c>
      <c r="AD2" t="s">
        <v>29</v>
      </c>
    </row>
    <row r="3" spans="1:30">
      <c r="A3">
        <v>2021</v>
      </c>
      <c r="B3">
        <v>2020</v>
      </c>
      <c r="C3">
        <v>3</v>
      </c>
      <c r="D3">
        <v>5</v>
      </c>
      <c r="E3">
        <v>9900</v>
      </c>
      <c r="F3" t="s">
        <v>49</v>
      </c>
      <c r="G3">
        <v>30000103</v>
      </c>
      <c r="H3" t="s">
        <v>83</v>
      </c>
      <c r="I3" t="s">
        <v>31</v>
      </c>
      <c r="J3">
        <v>70000</v>
      </c>
      <c r="K3">
        <v>32600</v>
      </c>
      <c r="L3">
        <v>-32600</v>
      </c>
      <c r="M3">
        <v>37400</v>
      </c>
      <c r="O3">
        <v>0</v>
      </c>
      <c r="P3">
        <v>0</v>
      </c>
      <c r="R3" t="s">
        <v>31</v>
      </c>
      <c r="S3">
        <v>1</v>
      </c>
      <c r="T3">
        <v>2</v>
      </c>
    </row>
    <row r="4" spans="1:30">
      <c r="A4">
        <v>2021</v>
      </c>
      <c r="B4">
        <v>2020</v>
      </c>
      <c r="C4">
        <v>9</v>
      </c>
      <c r="D4">
        <v>1</v>
      </c>
      <c r="E4">
        <v>300</v>
      </c>
      <c r="F4" t="s">
        <v>109</v>
      </c>
      <c r="G4">
        <v>90000330</v>
      </c>
      <c r="H4" t="s">
        <v>110</v>
      </c>
      <c r="I4" t="s">
        <v>74</v>
      </c>
      <c r="J4">
        <v>2721.18</v>
      </c>
      <c r="K4">
        <v>0</v>
      </c>
      <c r="L4">
        <v>0</v>
      </c>
      <c r="M4">
        <v>2721.18</v>
      </c>
      <c r="O4">
        <v>2721.18</v>
      </c>
      <c r="P4">
        <v>2721.18</v>
      </c>
      <c r="R4" t="s">
        <v>74</v>
      </c>
      <c r="S4">
        <v>0</v>
      </c>
      <c r="T4">
        <v>2</v>
      </c>
    </row>
    <row r="5" spans="1:30">
      <c r="A5">
        <v>2021</v>
      </c>
      <c r="B5">
        <v>2020</v>
      </c>
      <c r="C5">
        <v>9</v>
      </c>
      <c r="D5">
        <v>1</v>
      </c>
      <c r="E5">
        <v>100</v>
      </c>
      <c r="F5" t="s">
        <v>164</v>
      </c>
      <c r="G5">
        <v>90000431</v>
      </c>
      <c r="H5" t="s">
        <v>165</v>
      </c>
      <c r="I5" t="s">
        <v>48</v>
      </c>
      <c r="J5">
        <v>13315.98</v>
      </c>
      <c r="K5">
        <v>0</v>
      </c>
      <c r="L5">
        <v>0</v>
      </c>
      <c r="M5">
        <v>13315.98</v>
      </c>
      <c r="O5">
        <v>13315.98</v>
      </c>
      <c r="P5">
        <v>13315.98</v>
      </c>
      <c r="R5" t="s">
        <v>48</v>
      </c>
      <c r="S5">
        <v>0</v>
      </c>
      <c r="T5">
        <v>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Fogli di lavoro</vt:lpstr>
      </vt:variant>
      <vt:variant>
        <vt:i4>2</vt:i4>
      </vt:variant>
      <vt:variant>
        <vt:lpstr>Intervalli denominati</vt:lpstr>
      </vt:variant>
      <vt:variant>
        <vt:i4>1</vt:i4>
      </vt:variant>
    </vt:vector>
  </HeadingPairs>
  <TitlesOfParts>
    <vt:vector size="3" baseType="lpstr">
      <vt:lpstr>PEG E RS CMM+IS 2021</vt:lpstr>
      <vt:lpstr>stralciati</vt:lpstr>
      <vt:lpstr>'PEG E RS CMM+IS 2021'!Titoli_stampa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Antonella Cinti</dc:creator>
  <cp:lastModifiedBy>Maria Antonella Cinti</cp:lastModifiedBy>
  <cp:lastPrinted>2022-09-16T13:36:27Z</cp:lastPrinted>
  <dcterms:created xsi:type="dcterms:W3CDTF">2022-09-16T13:02:19Z</dcterms:created>
  <dcterms:modified xsi:type="dcterms:W3CDTF">2022-09-20T07:35:00Z</dcterms:modified>
</cp:coreProperties>
</file>